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6B1E9CB-5D89-4564-B2A6-65CCB825FC6D}" xr6:coauthVersionLast="47" xr6:coauthVersionMax="47" xr10:uidLastSave="{00000000-0000-0000-0000-000000000000}"/>
  <bookViews>
    <workbookView xWindow="28680" yWindow="-120" windowWidth="38640" windowHeight="21240" xr2:uid="{A97AF561-F7A6-42BA-B02B-EAC810365A70}"/>
  </bookViews>
  <sheets>
    <sheet name="Interest-bearing debt" sheetId="1" r:id="rId1"/>
  </sheets>
  <definedNames>
    <definedName name="_xlnm._FilterDatabase" localSheetId="0" hidden="1">'Interest-bearing debt'!$28:$163</definedName>
    <definedName name="_xlnm.Print_Area" localSheetId="0">'Interest-bearing debt'!$A$1:$I$164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7" i="1" l="1"/>
  <c r="G132" i="1"/>
  <c r="G28" i="1"/>
  <c r="G12" i="1"/>
  <c r="G138" i="1" s="1"/>
</calcChain>
</file>

<file path=xl/sharedStrings.xml><?xml version="1.0" encoding="utf-8"?>
<sst xmlns="http://schemas.openxmlformats.org/spreadsheetml/2006/main" count="178" uniqueCount="76">
  <si>
    <t>Overview of Interest-bearing debt</t>
  </si>
  <si>
    <t>Lender</t>
    <phoneticPr fontId="6"/>
  </si>
  <si>
    <t>Drawdown Date</t>
  </si>
  <si>
    <t>Repayment Date</t>
  </si>
  <si>
    <t>EOB (yen)</t>
  </si>
  <si>
    <t>Interest Rate (%)</t>
  </si>
  <si>
    <t>Remarks</t>
  </si>
  <si>
    <t>Short-term Loans</t>
  </si>
  <si>
    <t>Sumitomo Mitsui Trust Bank, Limited</t>
  </si>
  <si>
    <t>Unsecured,
unguaranteed, 
unsubordinated loan</t>
    <phoneticPr fontId="6"/>
  </si>
  <si>
    <t>Mizuho Bank, Ltd.</t>
  </si>
  <si>
    <t>MUFG Bank, Ltd.</t>
  </si>
  <si>
    <t>Mitsubishi UFJ Trust and Banking Corporation</t>
  </si>
  <si>
    <t>Sub-Total</t>
  </si>
  <si>
    <t>Current Portion of 
Long-term Loans</t>
    <phoneticPr fontId="6"/>
  </si>
  <si>
    <t>The Hachijuni Bank, Ltd.</t>
  </si>
  <si>
    <t>The Iyo Bank, Ltd.</t>
  </si>
  <si>
    <t>The Norinchukin Bank</t>
  </si>
  <si>
    <t>Taiyo Life Insurance Company</t>
  </si>
  <si>
    <t>The Gunma Bank, Ltd.</t>
  </si>
  <si>
    <t>Shinkin Central Bank</t>
  </si>
  <si>
    <t>The Ashikaga Bank, Ltd.</t>
  </si>
  <si>
    <t>Long-term Loans</t>
    <phoneticPr fontId="6"/>
  </si>
  <si>
    <t>Mizuho Trust &amp; Banking Co., Ltd.</t>
  </si>
  <si>
    <t>Development Bank of Japan Inc.</t>
  </si>
  <si>
    <t>The Joyo Bank, Ltd.</t>
  </si>
  <si>
    <t>Sumitomo Mitsui Banking Corporation</t>
  </si>
  <si>
    <t>The Yamanashi Chuo Bank, Ltd.</t>
  </si>
  <si>
    <t>Sumitomo Life Insurance Company</t>
  </si>
  <si>
    <t>The Bank of Fukuoka, Ltd.</t>
  </si>
  <si>
    <t>The Chugoku Bank, Limited</t>
  </si>
  <si>
    <t>Daishi Hokuetsu Bank, Ltd.</t>
  </si>
  <si>
    <t>The 77 Bank, Ltd.</t>
  </si>
  <si>
    <t>The Nishi-Nippon City Bank, Ltd.</t>
  </si>
  <si>
    <t>The Shiga Bank, Ltd.</t>
  </si>
  <si>
    <t>The fourth General syndication loan</t>
  </si>
  <si>
    <t>The Tochigi Bank, Ltd.</t>
  </si>
  <si>
    <t>The Asahi Shinkin Bank</t>
  </si>
  <si>
    <t>SBI Shinsei Bank, Limited</t>
  </si>
  <si>
    <t>The Kiyo Bank, Ltd.</t>
  </si>
  <si>
    <t>Saitama Resona Bank,Limited</t>
  </si>
  <si>
    <t>The Keiyo Bank,Ltd.</t>
  </si>
  <si>
    <t>North Pacific Bank,Ltd.</t>
  </si>
  <si>
    <t>Investment Corporation Bonds</t>
    <phoneticPr fontId="6"/>
  </si>
  <si>
    <t>The Fourth unsecured Investment Corporation Bond</t>
  </si>
  <si>
    <r>
      <rPr>
        <sz val="11"/>
        <rFont val="Meiryo UI"/>
        <family val="3"/>
        <charset val="128"/>
      </rPr>
      <t>（</t>
    </r>
    <r>
      <rPr>
        <sz val="11"/>
        <rFont val="Arial"/>
        <family val="2"/>
      </rPr>
      <t>*4</t>
    </r>
    <r>
      <rPr>
        <sz val="11"/>
        <rFont val="Meiryo UI"/>
        <family val="3"/>
        <charset val="128"/>
      </rPr>
      <t>）</t>
    </r>
    <phoneticPr fontId="6"/>
  </si>
  <si>
    <t>The 10th unsecured Investment Corporation Bond</t>
  </si>
  <si>
    <t>The 11th unsecured Investment Corporation Bond</t>
  </si>
  <si>
    <t>The 13th unsecured Investment Corporation Bond</t>
  </si>
  <si>
    <t>Total</t>
  </si>
  <si>
    <t>(*1) The loan was assigned from MUFG Bank, Ltd. as of 19 February 2024.</t>
    <phoneticPr fontId="6"/>
  </si>
  <si>
    <t>(*2) The loans were originally floating rate basis, which were swapped into fixed rates to hedge against interest rate fluctuations. Hence the fixed rates after the swap transactions are shown above.</t>
  </si>
  <si>
    <t>(*3) Substantially Japanese yen-denominated fixed-rate loan / investment corporation bond by combining US dollar-denominated syndicated loan / investment corporation bond and currency swap.</t>
  </si>
  <si>
    <t>(*4) Financial covenants, such as a negative pledge, are not included in these bonds.</t>
  </si>
  <si>
    <t>(*5) Lender and amount of loans as follows; JPY 3,000 million by The Shinkumi Federation Bank. JPY 1,000 million by The Toho Bank, Ltd., The Keiyo Bank, Ltd., respectively. JPY 500 million by The Tochigi Bank, Ltd.</t>
    <phoneticPr fontId="6"/>
  </si>
  <si>
    <t>(*6) Loan based on floating rate (Base rate (Risk free rate (TONA) compounded in arrears over rate observation period (3 months) according to the lookback method + spread adjustment (0.00835%)) + 0.09%)</t>
    <phoneticPr fontId="6"/>
  </si>
  <si>
    <t>(*7) Loan based on floating rate (Base rate (3-month JPY TIBOR published by Japanese Bankers Association) + 0.05%)</t>
    <phoneticPr fontId="6"/>
  </si>
  <si>
    <r>
      <t>(*8) The applicable interest rate is lowered by 0.01% from the original rate of 0.35625% for a corresponding period pursuant to the loan agreement on the condition that either one of the targets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or the number of 
ZEB-certified buildings JRE owns is achieved.</t>
    </r>
    <phoneticPr fontId="6"/>
  </si>
  <si>
    <r>
      <t>(*9) The applicable interest rate is lowered by 0.01% from the original rate of 0.3775% for a corresponding period pursuant to the loan agreement on the condition that either one of the targets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or the number of 
ZEB-certified buildings JRE owns is achieved.</t>
    </r>
    <phoneticPr fontId="6"/>
  </si>
  <si>
    <t>(*10) Loan based on floating rate (Base rate (3-month JPY TIBOR published by Japanese Bankers Association) + 0.10%)</t>
    <phoneticPr fontId="6"/>
  </si>
  <si>
    <r>
      <t>(*11) The applicable interest rate is lowered by 0.01% from the original rate of 0.405% for a corresponding period pursuant to the loan agreement on the condition that either one of the targets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or the number of 
ZEB-certified buildings JRE owns is achieved.</t>
    </r>
    <phoneticPr fontId="6"/>
  </si>
  <si>
    <r>
      <t>(*12) The applicable interest rate is lowered by 0.01% from the original rate of 0.61625% for a corresponding period pursuant to the loan agreement on the condition that either one of the targets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or the number of 
ZEB-certified buildings JRE owns is achieved.</t>
    </r>
    <phoneticPr fontId="6"/>
  </si>
  <si>
    <r>
      <t>(*13) The applicable interest rate is lowered by 0.01% from the original rate of 0.81875% for a corresponding period pursuant to the loan agreement on the condition that either one of the targets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or the number of 
ZEB-certified buildings JRE owns is achieved.</t>
    </r>
    <phoneticPr fontId="6"/>
  </si>
  <si>
    <r>
      <t>(*14) The applicable interest rate is lowered by 0.01% from the original rate of 0.73375% for a corresponding period pursuant to the loan agreement on the condition that either one of the targets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or the number of 
ZEB-certified buildings JRE owns is achieved.</t>
    </r>
    <phoneticPr fontId="6"/>
  </si>
  <si>
    <r>
      <t>(*15) The applicable interest rate is lowered by 0.01% from the original rate of 0.2475%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</si>
  <si>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r>
      <t>(*16) The applicable interest rate is lowered by 0.01% from the original rate of 0.7187%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</si>
  <si>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t>(*17) Loan based on floating rate (Base rate (3-month JPY TIBOR published by Japanese Bankers Association) + 0.085%)</t>
    <phoneticPr fontId="6"/>
  </si>
  <si>
    <r>
      <t>(*18) The applicable interest rate is lowered by 0.01% from the original rate of 0.61%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</si>
  <si>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t>(*19) Loan based on floating rate (Base rate (3-month JPY TIBOR published by Japanese Bankers Association) + 0.08%)</t>
    <phoneticPr fontId="6"/>
  </si>
  <si>
    <r>
      <t>(*20) The applicable interest rate is lowered by 0.01% from the rate (Base rate (3-month JPY TIBOR published by Japanese Bankers Association) + 0.08%)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</si>
  <si>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r>
      <t>(*21) The applicable interest rate is lowered by 0.01% from the original rate of 0.935%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</si>
  <si>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r>
      <t>(*22) The applicable interest rate is lowered by 0.01% from the original rate of 1.0875%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</si>
  <si>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r>
      <t>(*23) The applicable interest rate is lowered by 0.01% from the original rate of 0.71125%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</si>
  <si>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t>(*24) Loan based on floating rate (Base rate (3-month JPY TIBOR published by Japanese Bankers Association) + 0.11%)</t>
    <phoneticPr fontId="6"/>
  </si>
  <si>
    <r>
      <t>(*25) The applicable interest rate is lowered by 0.01% from the rate (Base rate (3-month JPY TIBOR published by Japanese Bankers Association) + 0.11%)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</si>
  <si>
    <r>
      <t>(*26) The applicable interest rate is lowered by 0.01% from the original rate of 0.77125% for a corresponding period pursuant to the loan agreement on the condition that the target set for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reduction is achieved.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</si>
</sst>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&quot;(注&quot;#&quot;)&quot;"/>
    <numFmt numFmtId="177" formatCode="[$-411]ge\.m\.d;@"/>
    <numFmt numFmtId="178" formatCode="&quot;As of &quot;[$-409]d\ mmmm\ yyyy;@"/>
    <numFmt numFmtId="179" formatCode="&quot;(*&quot;#&quot;)&quot;"/>
    <numFmt numFmtId="180" formatCode="[$-409]d\ mmmm\ yyyy;@"/>
    <numFmt numFmtId="181" formatCode="0.#####"/>
    <numFmt numFmtId="182" formatCode="#,##0.00000_ "/>
    <numFmt numFmtId="183" formatCode="0.00000_ "/>
    <numFmt numFmtId="184" formatCode="yyyy&quot;年&quot;m&quot;月&quot;d&quot;日&quot;;@"/>
    <numFmt numFmtId="185" formatCode="[$-F800]dddd\,\ mmmm\ dd\,\ yyyy"/>
    <numFmt numFmtId="18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Arial"/>
      <family val="2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9"/>
      <name val="Arial"/>
      <family val="2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  <font>
      <sz val="11"/>
      <name val="Meiryo UI"/>
      <family val="3"/>
      <charset val="128"/>
    </font>
    <font>
      <vertAlign val="sub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 shrinkToFit="1"/>
    </xf>
    <xf numFmtId="176" fontId="4" fillId="0" borderId="0" xfId="1" applyNumberFormat="1" applyFont="1" applyAlignment="1">
      <alignment horizontal="center" vertical="center"/>
    </xf>
    <xf numFmtId="31" fontId="4" fillId="0" borderId="0" xfId="1" applyNumberFormat="1" applyFont="1">
      <alignment vertical="center"/>
    </xf>
    <xf numFmtId="0" fontId="4" fillId="0" borderId="0" xfId="1" applyFont="1" applyAlignment="1">
      <alignment horizontal="left" vertical="center"/>
    </xf>
    <xf numFmtId="177" fontId="5" fillId="0" borderId="0" xfId="1" applyNumberFormat="1" applyFont="1">
      <alignment vertical="center"/>
    </xf>
    <xf numFmtId="178" fontId="4" fillId="0" borderId="0" xfId="1" applyNumberFormat="1" applyFont="1" applyAlignment="1">
      <alignment horizontal="center" vertical="center"/>
    </xf>
    <xf numFmtId="0" fontId="4" fillId="0" borderId="0" xfId="1" applyFo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shrinkToFit="1"/>
    </xf>
    <xf numFmtId="56" fontId="4" fillId="2" borderId="5" xfId="1" applyNumberFormat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shrinkToFit="1"/>
    </xf>
    <xf numFmtId="56" fontId="4" fillId="2" borderId="11" xfId="1" applyNumberFormat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left" vertical="top"/>
    </xf>
    <xf numFmtId="0" fontId="4" fillId="0" borderId="14" xfId="1" applyFont="1" applyBorder="1">
      <alignment vertical="center"/>
    </xf>
    <xf numFmtId="179" fontId="4" fillId="0" borderId="15" xfId="1" applyNumberFormat="1" applyFont="1" applyBorder="1" applyAlignment="1">
      <alignment horizontal="center" vertical="center"/>
    </xf>
    <xf numFmtId="180" fontId="4" fillId="0" borderId="16" xfId="1" applyNumberFormat="1" applyFont="1" applyBorder="1">
      <alignment vertical="center"/>
    </xf>
    <xf numFmtId="3" fontId="4" fillId="0" borderId="16" xfId="1" applyNumberFormat="1" applyFont="1" applyBorder="1" applyAlignment="1">
      <alignment horizontal="right" vertical="center"/>
    </xf>
    <xf numFmtId="181" fontId="4" fillId="0" borderId="14" xfId="1" applyNumberFormat="1" applyFont="1" applyBorder="1" applyAlignment="1">
      <alignment horizontal="center" vertical="center"/>
    </xf>
    <xf numFmtId="182" fontId="4" fillId="3" borderId="17" xfId="1" applyNumberFormat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top"/>
    </xf>
    <xf numFmtId="179" fontId="4" fillId="0" borderId="19" xfId="1" applyNumberFormat="1" applyFont="1" applyBorder="1" applyAlignment="1">
      <alignment horizontal="center" vertical="center"/>
    </xf>
    <xf numFmtId="182" fontId="4" fillId="3" borderId="20" xfId="1" applyNumberFormat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left" vertical="top"/>
    </xf>
    <xf numFmtId="0" fontId="4" fillId="4" borderId="14" xfId="1" applyFont="1" applyFill="1" applyBorder="1" applyAlignment="1">
      <alignment horizontal="center" vertical="center" shrinkToFit="1"/>
    </xf>
    <xf numFmtId="179" fontId="4" fillId="4" borderId="15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3" fontId="7" fillId="4" borderId="16" xfId="1" applyNumberFormat="1" applyFont="1" applyFill="1" applyBorder="1" applyAlignment="1">
      <alignment horizontal="right" vertical="center"/>
    </xf>
    <xf numFmtId="181" fontId="4" fillId="4" borderId="14" xfId="1" applyNumberFormat="1" applyFont="1" applyFill="1" applyBorder="1" applyAlignment="1">
      <alignment horizontal="center" vertical="center"/>
    </xf>
    <xf numFmtId="182" fontId="4" fillId="3" borderId="12" xfId="1" applyNumberFormat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left" vertical="top" wrapText="1"/>
    </xf>
    <xf numFmtId="3" fontId="4" fillId="0" borderId="14" xfId="1" applyNumberFormat="1" applyFont="1" applyBorder="1" applyAlignment="1">
      <alignment horizontal="right" vertical="center"/>
    </xf>
    <xf numFmtId="183" fontId="4" fillId="0" borderId="14" xfId="1" applyNumberFormat="1" applyFont="1" applyBorder="1" applyAlignment="1">
      <alignment horizontal="center" vertical="center"/>
    </xf>
    <xf numFmtId="182" fontId="4" fillId="3" borderId="20" xfId="1" applyNumberFormat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184" fontId="4" fillId="4" borderId="15" xfId="1" applyNumberFormat="1" applyFont="1" applyFill="1" applyBorder="1" applyAlignment="1">
      <alignment horizontal="center" vertical="center"/>
    </xf>
    <xf numFmtId="184" fontId="4" fillId="4" borderId="19" xfId="1" applyNumberFormat="1" applyFont="1" applyFill="1" applyBorder="1" applyAlignment="1">
      <alignment horizontal="center" vertical="center"/>
    </xf>
    <xf numFmtId="0" fontId="4" fillId="0" borderId="22" xfId="1" applyFont="1" applyBorder="1">
      <alignment vertical="center"/>
    </xf>
    <xf numFmtId="3" fontId="4" fillId="0" borderId="22" xfId="1" applyNumberFormat="1" applyFont="1" applyBorder="1" applyAlignment="1">
      <alignment horizontal="right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79" fontId="8" fillId="0" borderId="15" xfId="1" applyNumberFormat="1" applyFont="1" applyBorder="1" applyAlignment="1">
      <alignment horizontal="center" vertical="center"/>
    </xf>
    <xf numFmtId="3" fontId="9" fillId="0" borderId="14" xfId="1" applyNumberFormat="1" applyFont="1" applyBorder="1" applyAlignment="1">
      <alignment horizontal="right" vertical="center"/>
    </xf>
    <xf numFmtId="185" fontId="4" fillId="4" borderId="15" xfId="1" applyNumberFormat="1" applyFont="1" applyFill="1" applyBorder="1" applyAlignment="1">
      <alignment horizontal="center" vertical="center"/>
    </xf>
    <xf numFmtId="185" fontId="4" fillId="4" borderId="19" xfId="1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vertical="center" shrinkToFit="1"/>
    </xf>
    <xf numFmtId="0" fontId="4" fillId="0" borderId="17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76" fontId="4" fillId="4" borderId="25" xfId="1" applyNumberFormat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3" fontId="7" fillId="4" borderId="27" xfId="1" applyNumberFormat="1" applyFont="1" applyFill="1" applyBorder="1" applyAlignment="1">
      <alignment horizontal="right" vertical="center"/>
    </xf>
    <xf numFmtId="181" fontId="4" fillId="4" borderId="22" xfId="1" applyNumberFormat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vertical="center" shrinkToFit="1"/>
    </xf>
    <xf numFmtId="176" fontId="4" fillId="4" borderId="29" xfId="1" applyNumberFormat="1" applyFont="1" applyFill="1" applyBorder="1" applyAlignment="1">
      <alignment horizontal="center" vertical="center"/>
    </xf>
    <xf numFmtId="0" fontId="4" fillId="4" borderId="29" xfId="1" applyFont="1" applyFill="1" applyBorder="1">
      <alignment vertical="center"/>
    </xf>
    <xf numFmtId="0" fontId="4" fillId="4" borderId="30" xfId="1" applyFont="1" applyFill="1" applyBorder="1">
      <alignment vertical="center"/>
    </xf>
    <xf numFmtId="38" fontId="7" fillId="4" borderId="31" xfId="2" applyFont="1" applyFill="1" applyBorder="1">
      <alignment vertical="center"/>
    </xf>
    <xf numFmtId="38" fontId="4" fillId="4" borderId="32" xfId="2" applyFont="1" applyFill="1" applyBorder="1" applyAlignment="1">
      <alignment horizontal="center" vertical="center"/>
    </xf>
    <xf numFmtId="38" fontId="4" fillId="0" borderId="33" xfId="1" applyNumberFormat="1" applyFont="1" applyBorder="1">
      <alignment vertical="center"/>
    </xf>
    <xf numFmtId="38" fontId="7" fillId="0" borderId="0" xfId="2" applyFont="1" applyFill="1" applyBorder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0" xfId="1" applyNumberFormat="1" applyFont="1">
      <alignment vertical="center"/>
    </xf>
    <xf numFmtId="38" fontId="4" fillId="0" borderId="0" xfId="2" applyFont="1" applyFill="1" applyBorder="1">
      <alignment vertical="center"/>
    </xf>
    <xf numFmtId="186" fontId="4" fillId="0" borderId="0" xfId="1" applyNumberFormat="1" applyFont="1">
      <alignment vertical="center"/>
    </xf>
    <xf numFmtId="181" fontId="4" fillId="0" borderId="0" xfId="1" applyNumberFormat="1" applyFont="1">
      <alignment vertical="center"/>
    </xf>
    <xf numFmtId="0" fontId="4" fillId="3" borderId="0" xfId="1" applyFont="1" applyFill="1">
      <alignment vertical="center"/>
    </xf>
    <xf numFmtId="0" fontId="4" fillId="0" borderId="0" xfId="1" applyFont="1" applyAlignment="1">
      <alignment horizontal="left" vertical="center" wrapText="1"/>
    </xf>
  </cellXfs>
  <cellStyles count="3">
    <cellStyle name="桁区切り 2 3" xfId="2" xr:uid="{805B0F9E-F0B1-420E-9705-C73ECFFA0E91}"/>
    <cellStyle name="標準" xfId="0" builtinId="0"/>
    <cellStyle name="標準 2 3" xfId="1" xr:uid="{3B136CAD-B9A7-41F3-AA36-11C329E6B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F7328E-D67A-47FB-B95D-15B62874A29F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867C090-BCC5-41D7-A988-4F4BB666D5D9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E0F6435-D2CD-415F-8DA4-268FB02121FB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38540C44-89B5-454E-9D08-5BB3059828E9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67FF5A96-AD94-48F3-A75D-BF7A93B8811B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5153D1A3-A6F8-43F7-BAB5-3D644A5280FD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8321EF6E-6C2F-4281-AB5C-7FDBC49AD053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7D9253A-B4D1-46AD-965C-89CE0DFC265F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52B5C18C-ACC9-42F9-89E1-156DF0044910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BFA0CB2-3112-4404-9D88-732254CA68EE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3518B2B6-9F4D-4F7F-8AC5-A4FEC18B37C2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92DEB3A4-EA81-4541-9573-CC8A6F7977CE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DC316678-9BFC-49C2-BA07-02F43328ED8D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FDC072E4-0F3C-47E0-B3B8-6E700EBC37F1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B8B093ED-4122-49B4-B055-31A1E13AB65E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3A5160E8-FB01-4CD6-9EA6-A6C0EC70F60E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18" name="Rectangle 2">
          <a:extLst>
            <a:ext uri="{FF2B5EF4-FFF2-40B4-BE49-F238E27FC236}">
              <a16:creationId xmlns:a16="http://schemas.microsoft.com/office/drawing/2014/main" id="{B9CEAAF7-AC07-4F4A-B82C-CA34C8B38D0E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19" name="Rectangle 3">
          <a:extLst>
            <a:ext uri="{FF2B5EF4-FFF2-40B4-BE49-F238E27FC236}">
              <a16:creationId xmlns:a16="http://schemas.microsoft.com/office/drawing/2014/main" id="{73F4753A-2525-4B5A-85F3-4A42DED89D34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F28A55ED-C449-42A9-9662-F236E262B966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21" name="Rectangle 2">
          <a:extLst>
            <a:ext uri="{FF2B5EF4-FFF2-40B4-BE49-F238E27FC236}">
              <a16:creationId xmlns:a16="http://schemas.microsoft.com/office/drawing/2014/main" id="{BD389382-5071-4C1E-B5AD-7F0234553D5B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22" name="Rectangle 3">
          <a:extLst>
            <a:ext uri="{FF2B5EF4-FFF2-40B4-BE49-F238E27FC236}">
              <a16:creationId xmlns:a16="http://schemas.microsoft.com/office/drawing/2014/main" id="{A5BA0325-EDE8-477E-9B9F-677A756C48D6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5</xdr:col>
      <xdr:colOff>91440</xdr:colOff>
      <xdr:row>3</xdr:row>
      <xdr:rowOff>0</xdr:rowOff>
    </xdr:from>
    <xdr:to>
      <xdr:col>5</xdr:col>
      <xdr:colOff>382213</xdr:colOff>
      <xdr:row>3</xdr:row>
      <xdr:rowOff>0</xdr:rowOff>
    </xdr:to>
    <xdr:sp macro="" textlink="">
      <xdr:nvSpPr>
        <xdr:cNvPr id="23" name="Rectangle 1">
          <a:extLst>
            <a:ext uri="{FF2B5EF4-FFF2-40B4-BE49-F238E27FC236}">
              <a16:creationId xmlns:a16="http://schemas.microsoft.com/office/drawing/2014/main" id="{F3FB4C63-31EC-4EAB-AE08-0CBD99F840E1}"/>
            </a:ext>
          </a:extLst>
        </xdr:cNvPr>
        <xdr:cNvSpPr>
          <a:spLocks noChangeArrowheads="1"/>
        </xdr:cNvSpPr>
      </xdr:nvSpPr>
      <xdr:spPr bwMode="auto">
        <a:xfrm>
          <a:off x="8178165" y="561975"/>
          <a:ext cx="2907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(*)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211455</xdr:colOff>
      <xdr:row>3</xdr:row>
      <xdr:rowOff>0</xdr:rowOff>
    </xdr:from>
    <xdr:to>
      <xdr:col>8</xdr:col>
      <xdr:colOff>694139</xdr:colOff>
      <xdr:row>3</xdr:row>
      <xdr:rowOff>0</xdr:rowOff>
    </xdr:to>
    <xdr:sp macro="" textlink="">
      <xdr:nvSpPr>
        <xdr:cNvPr id="24" name="Rectangle 2">
          <a:extLst>
            <a:ext uri="{FF2B5EF4-FFF2-40B4-BE49-F238E27FC236}">
              <a16:creationId xmlns:a16="http://schemas.microsoft.com/office/drawing/2014/main" id="{DA798D90-7FB3-4E39-B8F7-1DEE729A1F9A}"/>
            </a:ext>
          </a:extLst>
        </xdr:cNvPr>
        <xdr:cNvSpPr>
          <a:spLocks noChangeArrowheads="1"/>
        </xdr:cNvSpPr>
      </xdr:nvSpPr>
      <xdr:spPr bwMode="auto">
        <a:xfrm>
          <a:off x="13670280" y="561975"/>
          <a:ext cx="4826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  <xdr:twoCellAnchor>
    <xdr:from>
      <xdr:col>8</xdr:col>
      <xdr:colOff>222885</xdr:colOff>
      <xdr:row>3</xdr:row>
      <xdr:rowOff>0</xdr:rowOff>
    </xdr:from>
    <xdr:to>
      <xdr:col>8</xdr:col>
      <xdr:colOff>695000</xdr:colOff>
      <xdr:row>3</xdr:row>
      <xdr:rowOff>0</xdr:rowOff>
    </xdr:to>
    <xdr:sp macro="" textlink="">
      <xdr:nvSpPr>
        <xdr:cNvPr id="25" name="Rectangle 3">
          <a:extLst>
            <a:ext uri="{FF2B5EF4-FFF2-40B4-BE49-F238E27FC236}">
              <a16:creationId xmlns:a16="http://schemas.microsoft.com/office/drawing/2014/main" id="{94870BC9-A093-473A-8F04-E5FB618A2401}"/>
            </a:ext>
          </a:extLst>
        </xdr:cNvPr>
        <xdr:cNvSpPr>
          <a:spLocks noChangeArrowheads="1"/>
        </xdr:cNvSpPr>
      </xdr:nvSpPr>
      <xdr:spPr bwMode="auto">
        <a:xfrm>
          <a:off x="13681710" y="561975"/>
          <a:ext cx="472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占率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F42B-3A8E-4697-A66D-BCFC5601A95B}">
  <sheetPr>
    <pageSetUpPr fitToPage="1"/>
  </sheetPr>
  <dimension ref="A1:L164"/>
  <sheetViews>
    <sheetView showGridLines="0" tabSelected="1" view="pageBreakPreview" zoomScale="90" zoomScaleNormal="100" zoomScaleSheetLayoutView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23.375" defaultRowHeight="14.25" x14ac:dyDescent="0.4"/>
  <cols>
    <col min="1" max="1" width="22.75" style="8" customWidth="1"/>
    <col min="2" max="2" width="42.625" style="2" customWidth="1"/>
    <col min="3" max="3" width="9.625" style="3" bestFit="1" customWidth="1"/>
    <col min="4" max="4" width="7.625" style="3" bestFit="1" customWidth="1"/>
    <col min="5" max="7" width="23.5" style="8" customWidth="1"/>
    <col min="8" max="8" width="23.5" style="84" customWidth="1"/>
    <col min="9" max="9" width="23.5" style="8" customWidth="1"/>
    <col min="10" max="256" width="23.375" style="8"/>
    <col min="257" max="257" width="22.75" style="8" customWidth="1"/>
    <col min="258" max="258" width="42.625" style="8" customWidth="1"/>
    <col min="259" max="259" width="9.625" style="8" bestFit="1" customWidth="1"/>
    <col min="260" max="260" width="7.625" style="8" bestFit="1" customWidth="1"/>
    <col min="261" max="265" width="23.5" style="8" customWidth="1"/>
    <col min="266" max="512" width="23.375" style="8"/>
    <col min="513" max="513" width="22.75" style="8" customWidth="1"/>
    <col min="514" max="514" width="42.625" style="8" customWidth="1"/>
    <col min="515" max="515" width="9.625" style="8" bestFit="1" customWidth="1"/>
    <col min="516" max="516" width="7.625" style="8" bestFit="1" customWidth="1"/>
    <col min="517" max="521" width="23.5" style="8" customWidth="1"/>
    <col min="522" max="768" width="23.375" style="8"/>
    <col min="769" max="769" width="22.75" style="8" customWidth="1"/>
    <col min="770" max="770" width="42.625" style="8" customWidth="1"/>
    <col min="771" max="771" width="9.625" style="8" bestFit="1" customWidth="1"/>
    <col min="772" max="772" width="7.625" style="8" bestFit="1" customWidth="1"/>
    <col min="773" max="777" width="23.5" style="8" customWidth="1"/>
    <col min="778" max="1024" width="23.375" style="8"/>
    <col min="1025" max="1025" width="22.75" style="8" customWidth="1"/>
    <col min="1026" max="1026" width="42.625" style="8" customWidth="1"/>
    <col min="1027" max="1027" width="9.625" style="8" bestFit="1" customWidth="1"/>
    <col min="1028" max="1028" width="7.625" style="8" bestFit="1" customWidth="1"/>
    <col min="1029" max="1033" width="23.5" style="8" customWidth="1"/>
    <col min="1034" max="1280" width="23.375" style="8"/>
    <col min="1281" max="1281" width="22.75" style="8" customWidth="1"/>
    <col min="1282" max="1282" width="42.625" style="8" customWidth="1"/>
    <col min="1283" max="1283" width="9.625" style="8" bestFit="1" customWidth="1"/>
    <col min="1284" max="1284" width="7.625" style="8" bestFit="1" customWidth="1"/>
    <col min="1285" max="1289" width="23.5" style="8" customWidth="1"/>
    <col min="1290" max="1536" width="23.375" style="8"/>
    <col min="1537" max="1537" width="22.75" style="8" customWidth="1"/>
    <col min="1538" max="1538" width="42.625" style="8" customWidth="1"/>
    <col min="1539" max="1539" width="9.625" style="8" bestFit="1" customWidth="1"/>
    <col min="1540" max="1540" width="7.625" style="8" bestFit="1" customWidth="1"/>
    <col min="1541" max="1545" width="23.5" style="8" customWidth="1"/>
    <col min="1546" max="1792" width="23.375" style="8"/>
    <col min="1793" max="1793" width="22.75" style="8" customWidth="1"/>
    <col min="1794" max="1794" width="42.625" style="8" customWidth="1"/>
    <col min="1795" max="1795" width="9.625" style="8" bestFit="1" customWidth="1"/>
    <col min="1796" max="1796" width="7.625" style="8" bestFit="1" customWidth="1"/>
    <col min="1797" max="1801" width="23.5" style="8" customWidth="1"/>
    <col min="1802" max="2048" width="23.375" style="8"/>
    <col min="2049" max="2049" width="22.75" style="8" customWidth="1"/>
    <col min="2050" max="2050" width="42.625" style="8" customWidth="1"/>
    <col min="2051" max="2051" width="9.625" style="8" bestFit="1" customWidth="1"/>
    <col min="2052" max="2052" width="7.625" style="8" bestFit="1" customWidth="1"/>
    <col min="2053" max="2057" width="23.5" style="8" customWidth="1"/>
    <col min="2058" max="2304" width="23.375" style="8"/>
    <col min="2305" max="2305" width="22.75" style="8" customWidth="1"/>
    <col min="2306" max="2306" width="42.625" style="8" customWidth="1"/>
    <col min="2307" max="2307" width="9.625" style="8" bestFit="1" customWidth="1"/>
    <col min="2308" max="2308" width="7.625" style="8" bestFit="1" customWidth="1"/>
    <col min="2309" max="2313" width="23.5" style="8" customWidth="1"/>
    <col min="2314" max="2560" width="23.375" style="8"/>
    <col min="2561" max="2561" width="22.75" style="8" customWidth="1"/>
    <col min="2562" max="2562" width="42.625" style="8" customWidth="1"/>
    <col min="2563" max="2563" width="9.625" style="8" bestFit="1" customWidth="1"/>
    <col min="2564" max="2564" width="7.625" style="8" bestFit="1" customWidth="1"/>
    <col min="2565" max="2569" width="23.5" style="8" customWidth="1"/>
    <col min="2570" max="2816" width="23.375" style="8"/>
    <col min="2817" max="2817" width="22.75" style="8" customWidth="1"/>
    <col min="2818" max="2818" width="42.625" style="8" customWidth="1"/>
    <col min="2819" max="2819" width="9.625" style="8" bestFit="1" customWidth="1"/>
    <col min="2820" max="2820" width="7.625" style="8" bestFit="1" customWidth="1"/>
    <col min="2821" max="2825" width="23.5" style="8" customWidth="1"/>
    <col min="2826" max="3072" width="23.375" style="8"/>
    <col min="3073" max="3073" width="22.75" style="8" customWidth="1"/>
    <col min="3074" max="3074" width="42.625" style="8" customWidth="1"/>
    <col min="3075" max="3075" width="9.625" style="8" bestFit="1" customWidth="1"/>
    <col min="3076" max="3076" width="7.625" style="8" bestFit="1" customWidth="1"/>
    <col min="3077" max="3081" width="23.5" style="8" customWidth="1"/>
    <col min="3082" max="3328" width="23.375" style="8"/>
    <col min="3329" max="3329" width="22.75" style="8" customWidth="1"/>
    <col min="3330" max="3330" width="42.625" style="8" customWidth="1"/>
    <col min="3331" max="3331" width="9.625" style="8" bestFit="1" customWidth="1"/>
    <col min="3332" max="3332" width="7.625" style="8" bestFit="1" customWidth="1"/>
    <col min="3333" max="3337" width="23.5" style="8" customWidth="1"/>
    <col min="3338" max="3584" width="23.375" style="8"/>
    <col min="3585" max="3585" width="22.75" style="8" customWidth="1"/>
    <col min="3586" max="3586" width="42.625" style="8" customWidth="1"/>
    <col min="3587" max="3587" width="9.625" style="8" bestFit="1" customWidth="1"/>
    <col min="3588" max="3588" width="7.625" style="8" bestFit="1" customWidth="1"/>
    <col min="3589" max="3593" width="23.5" style="8" customWidth="1"/>
    <col min="3594" max="3840" width="23.375" style="8"/>
    <col min="3841" max="3841" width="22.75" style="8" customWidth="1"/>
    <col min="3842" max="3842" width="42.625" style="8" customWidth="1"/>
    <col min="3843" max="3843" width="9.625" style="8" bestFit="1" customWidth="1"/>
    <col min="3844" max="3844" width="7.625" style="8" bestFit="1" customWidth="1"/>
    <col min="3845" max="3849" width="23.5" style="8" customWidth="1"/>
    <col min="3850" max="4096" width="23.375" style="8"/>
    <col min="4097" max="4097" width="22.75" style="8" customWidth="1"/>
    <col min="4098" max="4098" width="42.625" style="8" customWidth="1"/>
    <col min="4099" max="4099" width="9.625" style="8" bestFit="1" customWidth="1"/>
    <col min="4100" max="4100" width="7.625" style="8" bestFit="1" customWidth="1"/>
    <col min="4101" max="4105" width="23.5" style="8" customWidth="1"/>
    <col min="4106" max="4352" width="23.375" style="8"/>
    <col min="4353" max="4353" width="22.75" style="8" customWidth="1"/>
    <col min="4354" max="4354" width="42.625" style="8" customWidth="1"/>
    <col min="4355" max="4355" width="9.625" style="8" bestFit="1" customWidth="1"/>
    <col min="4356" max="4356" width="7.625" style="8" bestFit="1" customWidth="1"/>
    <col min="4357" max="4361" width="23.5" style="8" customWidth="1"/>
    <col min="4362" max="4608" width="23.375" style="8"/>
    <col min="4609" max="4609" width="22.75" style="8" customWidth="1"/>
    <col min="4610" max="4610" width="42.625" style="8" customWidth="1"/>
    <col min="4611" max="4611" width="9.625" style="8" bestFit="1" customWidth="1"/>
    <col min="4612" max="4612" width="7.625" style="8" bestFit="1" customWidth="1"/>
    <col min="4613" max="4617" width="23.5" style="8" customWidth="1"/>
    <col min="4618" max="4864" width="23.375" style="8"/>
    <col min="4865" max="4865" width="22.75" style="8" customWidth="1"/>
    <col min="4866" max="4866" width="42.625" style="8" customWidth="1"/>
    <col min="4867" max="4867" width="9.625" style="8" bestFit="1" customWidth="1"/>
    <col min="4868" max="4868" width="7.625" style="8" bestFit="1" customWidth="1"/>
    <col min="4869" max="4873" width="23.5" style="8" customWidth="1"/>
    <col min="4874" max="5120" width="23.375" style="8"/>
    <col min="5121" max="5121" width="22.75" style="8" customWidth="1"/>
    <col min="5122" max="5122" width="42.625" style="8" customWidth="1"/>
    <col min="5123" max="5123" width="9.625" style="8" bestFit="1" customWidth="1"/>
    <col min="5124" max="5124" width="7.625" style="8" bestFit="1" customWidth="1"/>
    <col min="5125" max="5129" width="23.5" style="8" customWidth="1"/>
    <col min="5130" max="5376" width="23.375" style="8"/>
    <col min="5377" max="5377" width="22.75" style="8" customWidth="1"/>
    <col min="5378" max="5378" width="42.625" style="8" customWidth="1"/>
    <col min="5379" max="5379" width="9.625" style="8" bestFit="1" customWidth="1"/>
    <col min="5380" max="5380" width="7.625" style="8" bestFit="1" customWidth="1"/>
    <col min="5381" max="5385" width="23.5" style="8" customWidth="1"/>
    <col min="5386" max="5632" width="23.375" style="8"/>
    <col min="5633" max="5633" width="22.75" style="8" customWidth="1"/>
    <col min="5634" max="5634" width="42.625" style="8" customWidth="1"/>
    <col min="5635" max="5635" width="9.625" style="8" bestFit="1" customWidth="1"/>
    <col min="5636" max="5636" width="7.625" style="8" bestFit="1" customWidth="1"/>
    <col min="5637" max="5641" width="23.5" style="8" customWidth="1"/>
    <col min="5642" max="5888" width="23.375" style="8"/>
    <col min="5889" max="5889" width="22.75" style="8" customWidth="1"/>
    <col min="5890" max="5890" width="42.625" style="8" customWidth="1"/>
    <col min="5891" max="5891" width="9.625" style="8" bestFit="1" customWidth="1"/>
    <col min="5892" max="5892" width="7.625" style="8" bestFit="1" customWidth="1"/>
    <col min="5893" max="5897" width="23.5" style="8" customWidth="1"/>
    <col min="5898" max="6144" width="23.375" style="8"/>
    <col min="6145" max="6145" width="22.75" style="8" customWidth="1"/>
    <col min="6146" max="6146" width="42.625" style="8" customWidth="1"/>
    <col min="6147" max="6147" width="9.625" style="8" bestFit="1" customWidth="1"/>
    <col min="6148" max="6148" width="7.625" style="8" bestFit="1" customWidth="1"/>
    <col min="6149" max="6153" width="23.5" style="8" customWidth="1"/>
    <col min="6154" max="6400" width="23.375" style="8"/>
    <col min="6401" max="6401" width="22.75" style="8" customWidth="1"/>
    <col min="6402" max="6402" width="42.625" style="8" customWidth="1"/>
    <col min="6403" max="6403" width="9.625" style="8" bestFit="1" customWidth="1"/>
    <col min="6404" max="6404" width="7.625" style="8" bestFit="1" customWidth="1"/>
    <col min="6405" max="6409" width="23.5" style="8" customWidth="1"/>
    <col min="6410" max="6656" width="23.375" style="8"/>
    <col min="6657" max="6657" width="22.75" style="8" customWidth="1"/>
    <col min="6658" max="6658" width="42.625" style="8" customWidth="1"/>
    <col min="6659" max="6659" width="9.625" style="8" bestFit="1" customWidth="1"/>
    <col min="6660" max="6660" width="7.625" style="8" bestFit="1" customWidth="1"/>
    <col min="6661" max="6665" width="23.5" style="8" customWidth="1"/>
    <col min="6666" max="6912" width="23.375" style="8"/>
    <col min="6913" max="6913" width="22.75" style="8" customWidth="1"/>
    <col min="6914" max="6914" width="42.625" style="8" customWidth="1"/>
    <col min="6915" max="6915" width="9.625" style="8" bestFit="1" customWidth="1"/>
    <col min="6916" max="6916" width="7.625" style="8" bestFit="1" customWidth="1"/>
    <col min="6917" max="6921" width="23.5" style="8" customWidth="1"/>
    <col min="6922" max="7168" width="23.375" style="8"/>
    <col min="7169" max="7169" width="22.75" style="8" customWidth="1"/>
    <col min="7170" max="7170" width="42.625" style="8" customWidth="1"/>
    <col min="7171" max="7171" width="9.625" style="8" bestFit="1" customWidth="1"/>
    <col min="7172" max="7172" width="7.625" style="8" bestFit="1" customWidth="1"/>
    <col min="7173" max="7177" width="23.5" style="8" customWidth="1"/>
    <col min="7178" max="7424" width="23.375" style="8"/>
    <col min="7425" max="7425" width="22.75" style="8" customWidth="1"/>
    <col min="7426" max="7426" width="42.625" style="8" customWidth="1"/>
    <col min="7427" max="7427" width="9.625" style="8" bestFit="1" customWidth="1"/>
    <col min="7428" max="7428" width="7.625" style="8" bestFit="1" customWidth="1"/>
    <col min="7429" max="7433" width="23.5" style="8" customWidth="1"/>
    <col min="7434" max="7680" width="23.375" style="8"/>
    <col min="7681" max="7681" width="22.75" style="8" customWidth="1"/>
    <col min="7682" max="7682" width="42.625" style="8" customWidth="1"/>
    <col min="7683" max="7683" width="9.625" style="8" bestFit="1" customWidth="1"/>
    <col min="7684" max="7684" width="7.625" style="8" bestFit="1" customWidth="1"/>
    <col min="7685" max="7689" width="23.5" style="8" customWidth="1"/>
    <col min="7690" max="7936" width="23.375" style="8"/>
    <col min="7937" max="7937" width="22.75" style="8" customWidth="1"/>
    <col min="7938" max="7938" width="42.625" style="8" customWidth="1"/>
    <col min="7939" max="7939" width="9.625" style="8" bestFit="1" customWidth="1"/>
    <col min="7940" max="7940" width="7.625" style="8" bestFit="1" customWidth="1"/>
    <col min="7941" max="7945" width="23.5" style="8" customWidth="1"/>
    <col min="7946" max="8192" width="23.375" style="8"/>
    <col min="8193" max="8193" width="22.75" style="8" customWidth="1"/>
    <col min="8194" max="8194" width="42.625" style="8" customWidth="1"/>
    <col min="8195" max="8195" width="9.625" style="8" bestFit="1" customWidth="1"/>
    <col min="8196" max="8196" width="7.625" style="8" bestFit="1" customWidth="1"/>
    <col min="8197" max="8201" width="23.5" style="8" customWidth="1"/>
    <col min="8202" max="8448" width="23.375" style="8"/>
    <col min="8449" max="8449" width="22.75" style="8" customWidth="1"/>
    <col min="8450" max="8450" width="42.625" style="8" customWidth="1"/>
    <col min="8451" max="8451" width="9.625" style="8" bestFit="1" customWidth="1"/>
    <col min="8452" max="8452" width="7.625" style="8" bestFit="1" customWidth="1"/>
    <col min="8453" max="8457" width="23.5" style="8" customWidth="1"/>
    <col min="8458" max="8704" width="23.375" style="8"/>
    <col min="8705" max="8705" width="22.75" style="8" customWidth="1"/>
    <col min="8706" max="8706" width="42.625" style="8" customWidth="1"/>
    <col min="8707" max="8707" width="9.625" style="8" bestFit="1" customWidth="1"/>
    <col min="8708" max="8708" width="7.625" style="8" bestFit="1" customWidth="1"/>
    <col min="8709" max="8713" width="23.5" style="8" customWidth="1"/>
    <col min="8714" max="8960" width="23.375" style="8"/>
    <col min="8961" max="8961" width="22.75" style="8" customWidth="1"/>
    <col min="8962" max="8962" width="42.625" style="8" customWidth="1"/>
    <col min="8963" max="8963" width="9.625" style="8" bestFit="1" customWidth="1"/>
    <col min="8964" max="8964" width="7.625" style="8" bestFit="1" customWidth="1"/>
    <col min="8965" max="8969" width="23.5" style="8" customWidth="1"/>
    <col min="8970" max="9216" width="23.375" style="8"/>
    <col min="9217" max="9217" width="22.75" style="8" customWidth="1"/>
    <col min="9218" max="9218" width="42.625" style="8" customWidth="1"/>
    <col min="9219" max="9219" width="9.625" style="8" bestFit="1" customWidth="1"/>
    <col min="9220" max="9220" width="7.625" style="8" bestFit="1" customWidth="1"/>
    <col min="9221" max="9225" width="23.5" style="8" customWidth="1"/>
    <col min="9226" max="9472" width="23.375" style="8"/>
    <col min="9473" max="9473" width="22.75" style="8" customWidth="1"/>
    <col min="9474" max="9474" width="42.625" style="8" customWidth="1"/>
    <col min="9475" max="9475" width="9.625" style="8" bestFit="1" customWidth="1"/>
    <col min="9476" max="9476" width="7.625" style="8" bestFit="1" customWidth="1"/>
    <col min="9477" max="9481" width="23.5" style="8" customWidth="1"/>
    <col min="9482" max="9728" width="23.375" style="8"/>
    <col min="9729" max="9729" width="22.75" style="8" customWidth="1"/>
    <col min="9730" max="9730" width="42.625" style="8" customWidth="1"/>
    <col min="9731" max="9731" width="9.625" style="8" bestFit="1" customWidth="1"/>
    <col min="9732" max="9732" width="7.625" style="8" bestFit="1" customWidth="1"/>
    <col min="9733" max="9737" width="23.5" style="8" customWidth="1"/>
    <col min="9738" max="9984" width="23.375" style="8"/>
    <col min="9985" max="9985" width="22.75" style="8" customWidth="1"/>
    <col min="9986" max="9986" width="42.625" style="8" customWidth="1"/>
    <col min="9987" max="9987" width="9.625" style="8" bestFit="1" customWidth="1"/>
    <col min="9988" max="9988" width="7.625" style="8" bestFit="1" customWidth="1"/>
    <col min="9989" max="9993" width="23.5" style="8" customWidth="1"/>
    <col min="9994" max="10240" width="23.375" style="8"/>
    <col min="10241" max="10241" width="22.75" style="8" customWidth="1"/>
    <col min="10242" max="10242" width="42.625" style="8" customWidth="1"/>
    <col min="10243" max="10243" width="9.625" style="8" bestFit="1" customWidth="1"/>
    <col min="10244" max="10244" width="7.625" style="8" bestFit="1" customWidth="1"/>
    <col min="10245" max="10249" width="23.5" style="8" customWidth="1"/>
    <col min="10250" max="10496" width="23.375" style="8"/>
    <col min="10497" max="10497" width="22.75" style="8" customWidth="1"/>
    <col min="10498" max="10498" width="42.625" style="8" customWidth="1"/>
    <col min="10499" max="10499" width="9.625" style="8" bestFit="1" customWidth="1"/>
    <col min="10500" max="10500" width="7.625" style="8" bestFit="1" customWidth="1"/>
    <col min="10501" max="10505" width="23.5" style="8" customWidth="1"/>
    <col min="10506" max="10752" width="23.375" style="8"/>
    <col min="10753" max="10753" width="22.75" style="8" customWidth="1"/>
    <col min="10754" max="10754" width="42.625" style="8" customWidth="1"/>
    <col min="10755" max="10755" width="9.625" style="8" bestFit="1" customWidth="1"/>
    <col min="10756" max="10756" width="7.625" style="8" bestFit="1" customWidth="1"/>
    <col min="10757" max="10761" width="23.5" style="8" customWidth="1"/>
    <col min="10762" max="11008" width="23.375" style="8"/>
    <col min="11009" max="11009" width="22.75" style="8" customWidth="1"/>
    <col min="11010" max="11010" width="42.625" style="8" customWidth="1"/>
    <col min="11011" max="11011" width="9.625" style="8" bestFit="1" customWidth="1"/>
    <col min="11012" max="11012" width="7.625" style="8" bestFit="1" customWidth="1"/>
    <col min="11013" max="11017" width="23.5" style="8" customWidth="1"/>
    <col min="11018" max="11264" width="23.375" style="8"/>
    <col min="11265" max="11265" width="22.75" style="8" customWidth="1"/>
    <col min="11266" max="11266" width="42.625" style="8" customWidth="1"/>
    <col min="11267" max="11267" width="9.625" style="8" bestFit="1" customWidth="1"/>
    <col min="11268" max="11268" width="7.625" style="8" bestFit="1" customWidth="1"/>
    <col min="11269" max="11273" width="23.5" style="8" customWidth="1"/>
    <col min="11274" max="11520" width="23.375" style="8"/>
    <col min="11521" max="11521" width="22.75" style="8" customWidth="1"/>
    <col min="11522" max="11522" width="42.625" style="8" customWidth="1"/>
    <col min="11523" max="11523" width="9.625" style="8" bestFit="1" customWidth="1"/>
    <col min="11524" max="11524" width="7.625" style="8" bestFit="1" customWidth="1"/>
    <col min="11525" max="11529" width="23.5" style="8" customWidth="1"/>
    <col min="11530" max="11776" width="23.375" style="8"/>
    <col min="11777" max="11777" width="22.75" style="8" customWidth="1"/>
    <col min="11778" max="11778" width="42.625" style="8" customWidth="1"/>
    <col min="11779" max="11779" width="9.625" style="8" bestFit="1" customWidth="1"/>
    <col min="11780" max="11780" width="7.625" style="8" bestFit="1" customWidth="1"/>
    <col min="11781" max="11785" width="23.5" style="8" customWidth="1"/>
    <col min="11786" max="12032" width="23.375" style="8"/>
    <col min="12033" max="12033" width="22.75" style="8" customWidth="1"/>
    <col min="12034" max="12034" width="42.625" style="8" customWidth="1"/>
    <col min="12035" max="12035" width="9.625" style="8" bestFit="1" customWidth="1"/>
    <col min="12036" max="12036" width="7.625" style="8" bestFit="1" customWidth="1"/>
    <col min="12037" max="12041" width="23.5" style="8" customWidth="1"/>
    <col min="12042" max="12288" width="23.375" style="8"/>
    <col min="12289" max="12289" width="22.75" style="8" customWidth="1"/>
    <col min="12290" max="12290" width="42.625" style="8" customWidth="1"/>
    <col min="12291" max="12291" width="9.625" style="8" bestFit="1" customWidth="1"/>
    <col min="12292" max="12292" width="7.625" style="8" bestFit="1" customWidth="1"/>
    <col min="12293" max="12297" width="23.5" style="8" customWidth="1"/>
    <col min="12298" max="12544" width="23.375" style="8"/>
    <col min="12545" max="12545" width="22.75" style="8" customWidth="1"/>
    <col min="12546" max="12546" width="42.625" style="8" customWidth="1"/>
    <col min="12547" max="12547" width="9.625" style="8" bestFit="1" customWidth="1"/>
    <col min="12548" max="12548" width="7.625" style="8" bestFit="1" customWidth="1"/>
    <col min="12549" max="12553" width="23.5" style="8" customWidth="1"/>
    <col min="12554" max="12800" width="23.375" style="8"/>
    <col min="12801" max="12801" width="22.75" style="8" customWidth="1"/>
    <col min="12802" max="12802" width="42.625" style="8" customWidth="1"/>
    <col min="12803" max="12803" width="9.625" style="8" bestFit="1" customWidth="1"/>
    <col min="12804" max="12804" width="7.625" style="8" bestFit="1" customWidth="1"/>
    <col min="12805" max="12809" width="23.5" style="8" customWidth="1"/>
    <col min="12810" max="13056" width="23.375" style="8"/>
    <col min="13057" max="13057" width="22.75" style="8" customWidth="1"/>
    <col min="13058" max="13058" width="42.625" style="8" customWidth="1"/>
    <col min="13059" max="13059" width="9.625" style="8" bestFit="1" customWidth="1"/>
    <col min="13060" max="13060" width="7.625" style="8" bestFit="1" customWidth="1"/>
    <col min="13061" max="13065" width="23.5" style="8" customWidth="1"/>
    <col min="13066" max="13312" width="23.375" style="8"/>
    <col min="13313" max="13313" width="22.75" style="8" customWidth="1"/>
    <col min="13314" max="13314" width="42.625" style="8" customWidth="1"/>
    <col min="13315" max="13315" width="9.625" style="8" bestFit="1" customWidth="1"/>
    <col min="13316" max="13316" width="7.625" style="8" bestFit="1" customWidth="1"/>
    <col min="13317" max="13321" width="23.5" style="8" customWidth="1"/>
    <col min="13322" max="13568" width="23.375" style="8"/>
    <col min="13569" max="13569" width="22.75" style="8" customWidth="1"/>
    <col min="13570" max="13570" width="42.625" style="8" customWidth="1"/>
    <col min="13571" max="13571" width="9.625" style="8" bestFit="1" customWidth="1"/>
    <col min="13572" max="13572" width="7.625" style="8" bestFit="1" customWidth="1"/>
    <col min="13573" max="13577" width="23.5" style="8" customWidth="1"/>
    <col min="13578" max="13824" width="23.375" style="8"/>
    <col min="13825" max="13825" width="22.75" style="8" customWidth="1"/>
    <col min="13826" max="13826" width="42.625" style="8" customWidth="1"/>
    <col min="13827" max="13827" width="9.625" style="8" bestFit="1" customWidth="1"/>
    <col min="13828" max="13828" width="7.625" style="8" bestFit="1" customWidth="1"/>
    <col min="13829" max="13833" width="23.5" style="8" customWidth="1"/>
    <col min="13834" max="14080" width="23.375" style="8"/>
    <col min="14081" max="14081" width="22.75" style="8" customWidth="1"/>
    <col min="14082" max="14082" width="42.625" style="8" customWidth="1"/>
    <col min="14083" max="14083" width="9.625" style="8" bestFit="1" customWidth="1"/>
    <col min="14084" max="14084" width="7.625" style="8" bestFit="1" customWidth="1"/>
    <col min="14085" max="14089" width="23.5" style="8" customWidth="1"/>
    <col min="14090" max="14336" width="23.375" style="8"/>
    <col min="14337" max="14337" width="22.75" style="8" customWidth="1"/>
    <col min="14338" max="14338" width="42.625" style="8" customWidth="1"/>
    <col min="14339" max="14339" width="9.625" style="8" bestFit="1" customWidth="1"/>
    <col min="14340" max="14340" width="7.625" style="8" bestFit="1" customWidth="1"/>
    <col min="14341" max="14345" width="23.5" style="8" customWidth="1"/>
    <col min="14346" max="14592" width="23.375" style="8"/>
    <col min="14593" max="14593" width="22.75" style="8" customWidth="1"/>
    <col min="14594" max="14594" width="42.625" style="8" customWidth="1"/>
    <col min="14595" max="14595" width="9.625" style="8" bestFit="1" customWidth="1"/>
    <col min="14596" max="14596" width="7.625" style="8" bestFit="1" customWidth="1"/>
    <col min="14597" max="14601" width="23.5" style="8" customWidth="1"/>
    <col min="14602" max="14848" width="23.375" style="8"/>
    <col min="14849" max="14849" width="22.75" style="8" customWidth="1"/>
    <col min="14850" max="14850" width="42.625" style="8" customWidth="1"/>
    <col min="14851" max="14851" width="9.625" style="8" bestFit="1" customWidth="1"/>
    <col min="14852" max="14852" width="7.625" style="8" bestFit="1" customWidth="1"/>
    <col min="14853" max="14857" width="23.5" style="8" customWidth="1"/>
    <col min="14858" max="15104" width="23.375" style="8"/>
    <col min="15105" max="15105" width="22.75" style="8" customWidth="1"/>
    <col min="15106" max="15106" width="42.625" style="8" customWidth="1"/>
    <col min="15107" max="15107" width="9.625" style="8" bestFit="1" customWidth="1"/>
    <col min="15108" max="15108" width="7.625" style="8" bestFit="1" customWidth="1"/>
    <col min="15109" max="15113" width="23.5" style="8" customWidth="1"/>
    <col min="15114" max="15360" width="23.375" style="8"/>
    <col min="15361" max="15361" width="22.75" style="8" customWidth="1"/>
    <col min="15362" max="15362" width="42.625" style="8" customWidth="1"/>
    <col min="15363" max="15363" width="9.625" style="8" bestFit="1" customWidth="1"/>
    <col min="15364" max="15364" width="7.625" style="8" bestFit="1" customWidth="1"/>
    <col min="15365" max="15369" width="23.5" style="8" customWidth="1"/>
    <col min="15370" max="15616" width="23.375" style="8"/>
    <col min="15617" max="15617" width="22.75" style="8" customWidth="1"/>
    <col min="15618" max="15618" width="42.625" style="8" customWidth="1"/>
    <col min="15619" max="15619" width="9.625" style="8" bestFit="1" customWidth="1"/>
    <col min="15620" max="15620" width="7.625" style="8" bestFit="1" customWidth="1"/>
    <col min="15621" max="15625" width="23.5" style="8" customWidth="1"/>
    <col min="15626" max="15872" width="23.375" style="8"/>
    <col min="15873" max="15873" width="22.75" style="8" customWidth="1"/>
    <col min="15874" max="15874" width="42.625" style="8" customWidth="1"/>
    <col min="15875" max="15875" width="9.625" style="8" bestFit="1" customWidth="1"/>
    <col min="15876" max="15876" width="7.625" style="8" bestFit="1" customWidth="1"/>
    <col min="15877" max="15881" width="23.5" style="8" customWidth="1"/>
    <col min="15882" max="16128" width="23.375" style="8"/>
    <col min="16129" max="16129" width="22.75" style="8" customWidth="1"/>
    <col min="16130" max="16130" width="42.625" style="8" customWidth="1"/>
    <col min="16131" max="16131" width="9.625" style="8" bestFit="1" customWidth="1"/>
    <col min="16132" max="16132" width="7.625" style="8" bestFit="1" customWidth="1"/>
    <col min="16133" max="16137" width="23.5" style="8" customWidth="1"/>
    <col min="16138" max="16384" width="23.375" style="8"/>
  </cols>
  <sheetData>
    <row r="1" spans="1:9" ht="15.75" thickBot="1" x14ac:dyDescent="0.45">
      <c r="A1" s="1" t="s">
        <v>0</v>
      </c>
      <c r="E1" s="4"/>
      <c r="F1" s="5"/>
      <c r="G1" s="6"/>
      <c r="H1" s="4"/>
      <c r="I1" s="7">
        <v>45351</v>
      </c>
    </row>
    <row r="2" spans="1:9" x14ac:dyDescent="0.4">
      <c r="A2" s="9"/>
      <c r="B2" s="10" t="s">
        <v>1</v>
      </c>
      <c r="C2" s="11"/>
      <c r="D2" s="12"/>
      <c r="E2" s="13" t="s">
        <v>2</v>
      </c>
      <c r="F2" s="14" t="s">
        <v>3</v>
      </c>
      <c r="G2" s="15" t="s">
        <v>4</v>
      </c>
      <c r="H2" s="10" t="s">
        <v>5</v>
      </c>
      <c r="I2" s="16" t="s">
        <v>6</v>
      </c>
    </row>
    <row r="3" spans="1:9" x14ac:dyDescent="0.4">
      <c r="A3" s="17"/>
      <c r="B3" s="18"/>
      <c r="C3" s="19"/>
      <c r="D3" s="20"/>
      <c r="E3" s="21"/>
      <c r="F3" s="22"/>
      <c r="G3" s="23"/>
      <c r="H3" s="18"/>
      <c r="I3" s="24"/>
    </row>
    <row r="4" spans="1:9" ht="14.25" customHeight="1" x14ac:dyDescent="0.4">
      <c r="A4" s="25" t="s">
        <v>7</v>
      </c>
      <c r="B4" s="26" t="s">
        <v>8</v>
      </c>
      <c r="C4" s="27"/>
      <c r="D4" s="27"/>
      <c r="E4" s="28">
        <v>45036</v>
      </c>
      <c r="F4" s="28">
        <v>45404</v>
      </c>
      <c r="G4" s="29">
        <v>2000000000</v>
      </c>
      <c r="H4" s="30">
        <v>9.8100000000000007E-2</v>
      </c>
      <c r="I4" s="31" t="s">
        <v>9</v>
      </c>
    </row>
    <row r="5" spans="1:9" ht="14.25" customHeight="1" x14ac:dyDescent="0.4">
      <c r="A5" s="32"/>
      <c r="B5" s="26" t="s">
        <v>10</v>
      </c>
      <c r="C5" s="27"/>
      <c r="D5" s="33"/>
      <c r="E5" s="28">
        <v>45117</v>
      </c>
      <c r="F5" s="28">
        <v>45483</v>
      </c>
      <c r="G5" s="29">
        <v>2000000000</v>
      </c>
      <c r="H5" s="30">
        <v>0.11269999999999999</v>
      </c>
      <c r="I5" s="34"/>
    </row>
    <row r="6" spans="1:9" ht="14.25" customHeight="1" x14ac:dyDescent="0.4">
      <c r="A6" s="32"/>
      <c r="B6" s="26" t="s">
        <v>10</v>
      </c>
      <c r="C6" s="27"/>
      <c r="D6" s="33"/>
      <c r="E6" s="28">
        <v>45230</v>
      </c>
      <c r="F6" s="28">
        <v>45596</v>
      </c>
      <c r="G6" s="29">
        <v>1500000000</v>
      </c>
      <c r="H6" s="30">
        <v>9.4500000000000001E-2</v>
      </c>
      <c r="I6" s="34"/>
    </row>
    <row r="7" spans="1:9" ht="14.25" customHeight="1" x14ac:dyDescent="0.4">
      <c r="A7" s="32"/>
      <c r="B7" s="26" t="s">
        <v>11</v>
      </c>
      <c r="C7" s="27"/>
      <c r="D7" s="33"/>
      <c r="E7" s="28">
        <v>45261</v>
      </c>
      <c r="F7" s="28">
        <v>45625</v>
      </c>
      <c r="G7" s="29">
        <v>2000000000</v>
      </c>
      <c r="H7" s="30">
        <v>9.4549999999999995E-2</v>
      </c>
      <c r="I7" s="34"/>
    </row>
    <row r="8" spans="1:9" ht="14.25" customHeight="1" x14ac:dyDescent="0.4">
      <c r="A8" s="32"/>
      <c r="B8" s="26" t="s">
        <v>11</v>
      </c>
      <c r="C8" s="27"/>
      <c r="D8" s="33"/>
      <c r="E8" s="28">
        <v>45336</v>
      </c>
      <c r="F8" s="28">
        <v>45702</v>
      </c>
      <c r="G8" s="29">
        <v>10000000000</v>
      </c>
      <c r="H8" s="30">
        <v>0.10091</v>
      </c>
      <c r="I8" s="34"/>
    </row>
    <row r="9" spans="1:9" ht="14.25" customHeight="1" x14ac:dyDescent="0.4">
      <c r="A9" s="32"/>
      <c r="B9" s="26" t="s">
        <v>10</v>
      </c>
      <c r="C9" s="27"/>
      <c r="D9" s="33"/>
      <c r="E9" s="28">
        <v>45336</v>
      </c>
      <c r="F9" s="28">
        <v>45702</v>
      </c>
      <c r="G9" s="29">
        <v>10000000000</v>
      </c>
      <c r="H9" s="30">
        <v>0.1009</v>
      </c>
      <c r="I9" s="34"/>
    </row>
    <row r="10" spans="1:9" ht="14.25" customHeight="1" x14ac:dyDescent="0.4">
      <c r="A10" s="32"/>
      <c r="B10" s="26" t="s">
        <v>12</v>
      </c>
      <c r="C10" s="27">
        <v>1</v>
      </c>
      <c r="D10" s="33"/>
      <c r="E10" s="28">
        <v>45341</v>
      </c>
      <c r="F10" s="28">
        <v>45432</v>
      </c>
      <c r="G10" s="29">
        <v>10200000000</v>
      </c>
      <c r="H10" s="30">
        <v>0.14091000000000001</v>
      </c>
      <c r="I10" s="34"/>
    </row>
    <row r="11" spans="1:9" ht="14.25" customHeight="1" x14ac:dyDescent="0.4">
      <c r="A11" s="32"/>
      <c r="B11" s="26" t="s">
        <v>11</v>
      </c>
      <c r="C11" s="27"/>
      <c r="D11" s="33"/>
      <c r="E11" s="28">
        <v>45341</v>
      </c>
      <c r="F11" s="28">
        <v>45432</v>
      </c>
      <c r="G11" s="29">
        <v>800000000</v>
      </c>
      <c r="H11" s="30">
        <v>0.14091000000000001</v>
      </c>
      <c r="I11" s="34"/>
    </row>
    <row r="12" spans="1:9" ht="14.25" customHeight="1" x14ac:dyDescent="0.4">
      <c r="A12" s="35"/>
      <c r="B12" s="36" t="s">
        <v>13</v>
      </c>
      <c r="C12" s="37"/>
      <c r="D12" s="37"/>
      <c r="E12" s="38"/>
      <c r="F12" s="39"/>
      <c r="G12" s="40">
        <f>SUM(G4:G11)</f>
        <v>38500000000</v>
      </c>
      <c r="H12" s="41"/>
      <c r="I12" s="42"/>
    </row>
    <row r="13" spans="1:9" ht="13.9" customHeight="1" x14ac:dyDescent="0.4">
      <c r="A13" s="43" t="s">
        <v>14</v>
      </c>
      <c r="B13" s="26" t="s">
        <v>11</v>
      </c>
      <c r="C13" s="27">
        <v>6</v>
      </c>
      <c r="D13" s="27"/>
      <c r="E13" s="28">
        <v>43185</v>
      </c>
      <c r="F13" s="28">
        <v>45377</v>
      </c>
      <c r="G13" s="44">
        <v>5000000000</v>
      </c>
      <c r="H13" s="45">
        <v>1.133E-2</v>
      </c>
      <c r="I13" s="46" t="s">
        <v>9</v>
      </c>
    </row>
    <row r="14" spans="1:9" ht="14.25" customHeight="1" x14ac:dyDescent="0.4">
      <c r="A14" s="47"/>
      <c r="B14" s="26" t="s">
        <v>15</v>
      </c>
      <c r="C14" s="27"/>
      <c r="D14" s="27"/>
      <c r="E14" s="28">
        <v>43185</v>
      </c>
      <c r="F14" s="28">
        <v>45377</v>
      </c>
      <c r="G14" s="44">
        <v>1000000000</v>
      </c>
      <c r="H14" s="30">
        <v>0.23380000000000001</v>
      </c>
      <c r="I14" s="34"/>
    </row>
    <row r="15" spans="1:9" ht="14.25" customHeight="1" x14ac:dyDescent="0.4">
      <c r="A15" s="47"/>
      <c r="B15" s="26" t="s">
        <v>8</v>
      </c>
      <c r="C15" s="27"/>
      <c r="D15" s="33"/>
      <c r="E15" s="28">
        <v>43614</v>
      </c>
      <c r="F15" s="28">
        <v>45441</v>
      </c>
      <c r="G15" s="44">
        <v>5000000000</v>
      </c>
      <c r="H15" s="30">
        <v>7.4999999999999997E-2</v>
      </c>
      <c r="I15" s="34"/>
    </row>
    <row r="16" spans="1:9" ht="14.25" customHeight="1" x14ac:dyDescent="0.4">
      <c r="A16" s="47"/>
      <c r="B16" s="26" t="s">
        <v>16</v>
      </c>
      <c r="C16" s="27"/>
      <c r="D16" s="27"/>
      <c r="E16" s="28">
        <v>42901</v>
      </c>
      <c r="F16" s="28">
        <v>45460</v>
      </c>
      <c r="G16" s="44">
        <v>2500000000</v>
      </c>
      <c r="H16" s="30">
        <v>0.27500000000000002</v>
      </c>
      <c r="I16" s="34"/>
    </row>
    <row r="17" spans="1:12" ht="14.25" customHeight="1" x14ac:dyDescent="0.4">
      <c r="A17" s="47"/>
      <c r="B17" s="26" t="s">
        <v>15</v>
      </c>
      <c r="C17" s="27"/>
      <c r="D17" s="27"/>
      <c r="E17" s="28">
        <v>42901</v>
      </c>
      <c r="F17" s="28">
        <v>45460</v>
      </c>
      <c r="G17" s="44">
        <v>1000000000</v>
      </c>
      <c r="H17" s="30">
        <v>0.27500000000000002</v>
      </c>
      <c r="I17" s="34"/>
    </row>
    <row r="18" spans="1:12" ht="14.25" customHeight="1" x14ac:dyDescent="0.4">
      <c r="A18" s="47"/>
      <c r="B18" s="26" t="s">
        <v>11</v>
      </c>
      <c r="C18" s="27"/>
      <c r="D18" s="33"/>
      <c r="E18" s="28">
        <v>42248</v>
      </c>
      <c r="F18" s="28">
        <v>45537</v>
      </c>
      <c r="G18" s="44">
        <v>3500000000</v>
      </c>
      <c r="H18" s="30">
        <v>0.63</v>
      </c>
      <c r="I18" s="34"/>
    </row>
    <row r="19" spans="1:12" ht="14.25" customHeight="1" x14ac:dyDescent="0.4">
      <c r="A19" s="47"/>
      <c r="B19" s="26" t="s">
        <v>8</v>
      </c>
      <c r="C19" s="27">
        <v>2</v>
      </c>
      <c r="D19" s="33"/>
      <c r="E19" s="28">
        <v>42249</v>
      </c>
      <c r="F19" s="28">
        <v>45537</v>
      </c>
      <c r="G19" s="44">
        <v>3800000000</v>
      </c>
      <c r="H19" s="30">
        <v>0.53600000000000003</v>
      </c>
      <c r="I19" s="34"/>
    </row>
    <row r="20" spans="1:12" ht="14.25" customHeight="1" x14ac:dyDescent="0.4">
      <c r="A20" s="47"/>
      <c r="B20" s="26" t="s">
        <v>17</v>
      </c>
      <c r="C20" s="27"/>
      <c r="D20" s="27"/>
      <c r="E20" s="28">
        <v>42979</v>
      </c>
      <c r="F20" s="28">
        <v>45537</v>
      </c>
      <c r="G20" s="44">
        <v>5000000000</v>
      </c>
      <c r="H20" s="30">
        <v>0.24</v>
      </c>
      <c r="I20" s="34"/>
    </row>
    <row r="21" spans="1:12" ht="14.25" customHeight="1" x14ac:dyDescent="0.4">
      <c r="A21" s="47"/>
      <c r="B21" s="26" t="s">
        <v>8</v>
      </c>
      <c r="C21" s="27"/>
      <c r="D21" s="33"/>
      <c r="E21" s="28">
        <v>43734</v>
      </c>
      <c r="F21" s="28">
        <v>45561</v>
      </c>
      <c r="G21" s="44">
        <v>5500000000</v>
      </c>
      <c r="H21" s="30">
        <v>0.105</v>
      </c>
      <c r="I21" s="34"/>
    </row>
    <row r="22" spans="1:12" ht="14.25" customHeight="1" x14ac:dyDescent="0.4">
      <c r="A22" s="47"/>
      <c r="B22" s="26" t="s">
        <v>18</v>
      </c>
      <c r="C22" s="27"/>
      <c r="D22" s="27"/>
      <c r="E22" s="28">
        <v>41913</v>
      </c>
      <c r="F22" s="28">
        <v>45566</v>
      </c>
      <c r="G22" s="44">
        <v>2000000000</v>
      </c>
      <c r="H22" s="30">
        <v>0.78249999999999997</v>
      </c>
      <c r="I22" s="34"/>
    </row>
    <row r="23" spans="1:12" ht="14.25" customHeight="1" x14ac:dyDescent="0.4">
      <c r="A23" s="47"/>
      <c r="B23" s="26" t="s">
        <v>10</v>
      </c>
      <c r="C23" s="27"/>
      <c r="D23" s="33"/>
      <c r="E23" s="28">
        <v>42278</v>
      </c>
      <c r="F23" s="28">
        <v>45566</v>
      </c>
      <c r="G23" s="44">
        <v>2500000000</v>
      </c>
      <c r="H23" s="30">
        <v>0.5575</v>
      </c>
      <c r="I23" s="34"/>
    </row>
    <row r="24" spans="1:12" ht="14.25" customHeight="1" x14ac:dyDescent="0.4">
      <c r="A24" s="47"/>
      <c r="B24" s="26" t="s">
        <v>19</v>
      </c>
      <c r="C24" s="27">
        <v>7</v>
      </c>
      <c r="D24" s="27"/>
      <c r="E24" s="28">
        <v>43787</v>
      </c>
      <c r="F24" s="28">
        <v>45614</v>
      </c>
      <c r="G24" s="44">
        <v>1000000000</v>
      </c>
      <c r="H24" s="30">
        <v>0.15090999999999999</v>
      </c>
      <c r="I24" s="34"/>
    </row>
    <row r="25" spans="1:12" ht="14.25" customHeight="1" x14ac:dyDescent="0.4">
      <c r="A25" s="47"/>
      <c r="B25" s="26" t="s">
        <v>11</v>
      </c>
      <c r="C25" s="27"/>
      <c r="D25" s="27"/>
      <c r="E25" s="28">
        <v>43252</v>
      </c>
      <c r="F25" s="28">
        <v>45628</v>
      </c>
      <c r="G25" s="44">
        <v>10000000000</v>
      </c>
      <c r="H25" s="30">
        <v>0.25440000000000002</v>
      </c>
      <c r="I25" s="34"/>
    </row>
    <row r="26" spans="1:12" ht="14.25" customHeight="1" x14ac:dyDescent="0.4">
      <c r="A26" s="47"/>
      <c r="B26" s="26" t="s">
        <v>20</v>
      </c>
      <c r="C26" s="27"/>
      <c r="D26" s="27"/>
      <c r="E26" s="28">
        <v>43837</v>
      </c>
      <c r="F26" s="28">
        <v>45664</v>
      </c>
      <c r="G26" s="44">
        <v>2000000000</v>
      </c>
      <c r="H26" s="30">
        <v>0.20749999999999999</v>
      </c>
      <c r="I26" s="34"/>
    </row>
    <row r="27" spans="1:12" ht="14.25" customHeight="1" x14ac:dyDescent="0.4">
      <c r="A27" s="47"/>
      <c r="B27" s="26" t="s">
        <v>21</v>
      </c>
      <c r="C27" s="27"/>
      <c r="D27" s="27"/>
      <c r="E27" s="28">
        <v>43109</v>
      </c>
      <c r="F27" s="28">
        <v>45666</v>
      </c>
      <c r="G27" s="44">
        <v>1000000000</v>
      </c>
      <c r="H27" s="30">
        <v>0.28499999999999998</v>
      </c>
      <c r="I27" s="34"/>
    </row>
    <row r="28" spans="1:12" ht="14.25" customHeight="1" x14ac:dyDescent="0.4">
      <c r="A28" s="48"/>
      <c r="B28" s="36" t="s">
        <v>13</v>
      </c>
      <c r="C28" s="37"/>
      <c r="D28" s="37"/>
      <c r="E28" s="49"/>
      <c r="F28" s="50"/>
      <c r="G28" s="40">
        <f>SUM(G13:G27)</f>
        <v>50800000000</v>
      </c>
      <c r="H28" s="41"/>
      <c r="I28" s="42"/>
    </row>
    <row r="29" spans="1:12" ht="14.25" customHeight="1" x14ac:dyDescent="0.4">
      <c r="A29" s="25" t="s">
        <v>22</v>
      </c>
      <c r="B29" s="51" t="s">
        <v>23</v>
      </c>
      <c r="C29" s="27">
        <v>2</v>
      </c>
      <c r="D29" s="33"/>
      <c r="E29" s="28">
        <v>42065</v>
      </c>
      <c r="F29" s="28">
        <v>45719</v>
      </c>
      <c r="G29" s="52">
        <v>3000000000</v>
      </c>
      <c r="H29" s="30">
        <v>0.5585</v>
      </c>
      <c r="I29" s="53" t="s">
        <v>9</v>
      </c>
    </row>
    <row r="30" spans="1:12" ht="14.25" customHeight="1" x14ac:dyDescent="0.4">
      <c r="A30" s="32"/>
      <c r="B30" s="26" t="s">
        <v>18</v>
      </c>
      <c r="C30" s="27"/>
      <c r="D30" s="33"/>
      <c r="E30" s="28">
        <v>42153</v>
      </c>
      <c r="F30" s="28">
        <v>45806</v>
      </c>
      <c r="G30" s="44">
        <v>1500000000</v>
      </c>
      <c r="H30" s="30">
        <v>0.73750000000000004</v>
      </c>
      <c r="I30" s="54"/>
    </row>
    <row r="31" spans="1:12" ht="14.25" customHeight="1" x14ac:dyDescent="0.4">
      <c r="A31" s="32"/>
      <c r="B31" s="26" t="s">
        <v>24</v>
      </c>
      <c r="C31" s="27"/>
      <c r="D31" s="33"/>
      <c r="E31" s="28">
        <v>42248</v>
      </c>
      <c r="F31" s="28">
        <v>45901</v>
      </c>
      <c r="G31" s="44">
        <v>7000000000</v>
      </c>
      <c r="H31" s="30">
        <v>0.71750000000000003</v>
      </c>
      <c r="I31" s="54"/>
    </row>
    <row r="32" spans="1:12" ht="14.25" customHeight="1" x14ac:dyDescent="0.4">
      <c r="A32" s="32"/>
      <c r="B32" s="26" t="s">
        <v>11</v>
      </c>
      <c r="C32" s="27"/>
      <c r="D32" s="33"/>
      <c r="E32" s="28">
        <v>42674</v>
      </c>
      <c r="F32" s="28">
        <v>46325</v>
      </c>
      <c r="G32" s="44">
        <v>3000000000</v>
      </c>
      <c r="H32" s="30">
        <v>0.24</v>
      </c>
      <c r="I32" s="54"/>
      <c r="J32" s="55"/>
      <c r="L32" s="56"/>
    </row>
    <row r="33" spans="1:9" ht="14.25" customHeight="1" x14ac:dyDescent="0.4">
      <c r="A33" s="32"/>
      <c r="B33" s="26" t="s">
        <v>10</v>
      </c>
      <c r="C33" s="27"/>
      <c r="D33" s="33"/>
      <c r="E33" s="28">
        <v>42725</v>
      </c>
      <c r="F33" s="28">
        <v>46377</v>
      </c>
      <c r="G33" s="44">
        <v>5000000000</v>
      </c>
      <c r="H33" s="30">
        <v>0.41499999999999998</v>
      </c>
      <c r="I33" s="54"/>
    </row>
    <row r="34" spans="1:9" ht="14.25" customHeight="1" x14ac:dyDescent="0.4">
      <c r="A34" s="32"/>
      <c r="B34" s="26" t="s">
        <v>10</v>
      </c>
      <c r="C34" s="27"/>
      <c r="D34" s="33"/>
      <c r="E34" s="28">
        <v>42730</v>
      </c>
      <c r="F34" s="28">
        <v>46017</v>
      </c>
      <c r="G34" s="44">
        <v>5000000000</v>
      </c>
      <c r="H34" s="30">
        <v>0.36249999999999999</v>
      </c>
      <c r="I34" s="54"/>
    </row>
    <row r="35" spans="1:9" ht="14.25" customHeight="1" x14ac:dyDescent="0.4">
      <c r="A35" s="32"/>
      <c r="B35" s="26" t="s">
        <v>24</v>
      </c>
      <c r="C35" s="27"/>
      <c r="D35" s="33"/>
      <c r="E35" s="28">
        <v>42824</v>
      </c>
      <c r="F35" s="28">
        <v>45747</v>
      </c>
      <c r="G35" s="44">
        <v>5000000000</v>
      </c>
      <c r="H35" s="30">
        <v>0.315</v>
      </c>
      <c r="I35" s="54"/>
    </row>
    <row r="36" spans="1:9" ht="14.25" customHeight="1" x14ac:dyDescent="0.4">
      <c r="A36" s="32"/>
      <c r="B36" s="26" t="s">
        <v>20</v>
      </c>
      <c r="C36" s="27"/>
      <c r="D36" s="33"/>
      <c r="E36" s="28">
        <v>42824</v>
      </c>
      <c r="F36" s="28">
        <v>46111</v>
      </c>
      <c r="G36" s="44">
        <v>5000000000</v>
      </c>
      <c r="H36" s="30">
        <v>0.36</v>
      </c>
      <c r="I36" s="54"/>
    </row>
    <row r="37" spans="1:9" ht="14.25" customHeight="1" x14ac:dyDescent="0.4">
      <c r="A37" s="32"/>
      <c r="B37" s="26" t="s">
        <v>20</v>
      </c>
      <c r="C37" s="27"/>
      <c r="D37" s="27"/>
      <c r="E37" s="28">
        <v>42979</v>
      </c>
      <c r="F37" s="28">
        <v>46266</v>
      </c>
      <c r="G37" s="44">
        <v>5000000000</v>
      </c>
      <c r="H37" s="30">
        <v>0.31879999999999997</v>
      </c>
      <c r="I37" s="54"/>
    </row>
    <row r="38" spans="1:9" ht="14.25" customHeight="1" x14ac:dyDescent="0.4">
      <c r="A38" s="32"/>
      <c r="B38" s="26" t="s">
        <v>25</v>
      </c>
      <c r="C38" s="27"/>
      <c r="D38" s="27"/>
      <c r="E38" s="28">
        <v>43109</v>
      </c>
      <c r="F38" s="28">
        <v>46763</v>
      </c>
      <c r="G38" s="44">
        <v>1000000000</v>
      </c>
      <c r="H38" s="30">
        <v>0.41880000000000001</v>
      </c>
      <c r="I38" s="54"/>
    </row>
    <row r="39" spans="1:9" ht="14.25" customHeight="1" x14ac:dyDescent="0.4">
      <c r="A39" s="32"/>
      <c r="B39" s="26" t="s">
        <v>26</v>
      </c>
      <c r="C39" s="27"/>
      <c r="D39" s="27"/>
      <c r="E39" s="28">
        <v>43119</v>
      </c>
      <c r="F39" s="28">
        <v>46771</v>
      </c>
      <c r="G39" s="44">
        <v>3000000000</v>
      </c>
      <c r="H39" s="30">
        <v>0.43380000000000002</v>
      </c>
      <c r="I39" s="54"/>
    </row>
    <row r="40" spans="1:9" ht="14.25" customHeight="1" x14ac:dyDescent="0.4">
      <c r="A40" s="32"/>
      <c r="B40" s="26" t="s">
        <v>11</v>
      </c>
      <c r="C40" s="27"/>
      <c r="D40" s="33"/>
      <c r="E40" s="28">
        <v>43157</v>
      </c>
      <c r="F40" s="28">
        <v>46079</v>
      </c>
      <c r="G40" s="44">
        <v>6500000000</v>
      </c>
      <c r="H40" s="30">
        <v>0.34129999999999999</v>
      </c>
      <c r="I40" s="54"/>
    </row>
    <row r="41" spans="1:9" ht="14.25" customHeight="1" x14ac:dyDescent="0.4">
      <c r="A41" s="32"/>
      <c r="B41" s="26" t="s">
        <v>11</v>
      </c>
      <c r="C41" s="27"/>
      <c r="D41" s="33"/>
      <c r="E41" s="28">
        <v>43185</v>
      </c>
      <c r="F41" s="28">
        <v>45742</v>
      </c>
      <c r="G41" s="44">
        <v>2000000000</v>
      </c>
      <c r="H41" s="30">
        <v>0.27250000000000002</v>
      </c>
      <c r="I41" s="54"/>
    </row>
    <row r="42" spans="1:9" ht="14.25" customHeight="1" x14ac:dyDescent="0.4">
      <c r="A42" s="32"/>
      <c r="B42" s="26" t="s">
        <v>10</v>
      </c>
      <c r="C42" s="27"/>
      <c r="D42" s="27"/>
      <c r="E42" s="28">
        <v>43186</v>
      </c>
      <c r="F42" s="28">
        <v>46108</v>
      </c>
      <c r="G42" s="44">
        <v>5500000000</v>
      </c>
      <c r="H42" s="30">
        <v>0.3</v>
      </c>
      <c r="I42" s="54"/>
    </row>
    <row r="43" spans="1:9" ht="14.25" customHeight="1" x14ac:dyDescent="0.4">
      <c r="A43" s="32"/>
      <c r="B43" s="26" t="s">
        <v>11</v>
      </c>
      <c r="C43" s="27"/>
      <c r="D43" s="27"/>
      <c r="E43" s="28">
        <v>43189</v>
      </c>
      <c r="F43" s="28">
        <v>46842</v>
      </c>
      <c r="G43" s="44">
        <v>4000000000</v>
      </c>
      <c r="H43" s="30">
        <v>0.39629999999999999</v>
      </c>
      <c r="I43" s="54"/>
    </row>
    <row r="44" spans="1:9" ht="14.25" customHeight="1" x14ac:dyDescent="0.4">
      <c r="A44" s="32"/>
      <c r="B44" s="26" t="s">
        <v>10</v>
      </c>
      <c r="C44" s="27"/>
      <c r="D44" s="33"/>
      <c r="E44" s="28">
        <v>43189</v>
      </c>
      <c r="F44" s="28">
        <v>46842</v>
      </c>
      <c r="G44" s="44">
        <v>4000000000</v>
      </c>
      <c r="H44" s="30">
        <v>0.39629999999999999</v>
      </c>
      <c r="I44" s="54"/>
    </row>
    <row r="45" spans="1:9" ht="14.25" customHeight="1" x14ac:dyDescent="0.4">
      <c r="A45" s="32"/>
      <c r="B45" s="26" t="s">
        <v>18</v>
      </c>
      <c r="C45" s="27"/>
      <c r="D45" s="27"/>
      <c r="E45" s="28">
        <v>43189</v>
      </c>
      <c r="F45" s="28">
        <v>46842</v>
      </c>
      <c r="G45" s="44">
        <v>1000000000</v>
      </c>
      <c r="H45" s="30">
        <v>0.39629999999999999</v>
      </c>
      <c r="I45" s="54"/>
    </row>
    <row r="46" spans="1:9" ht="14.25" customHeight="1" x14ac:dyDescent="0.4">
      <c r="A46" s="32"/>
      <c r="B46" s="26" t="s">
        <v>20</v>
      </c>
      <c r="C46" s="27"/>
      <c r="D46" s="27"/>
      <c r="E46" s="28">
        <v>43214</v>
      </c>
      <c r="F46" s="28">
        <v>46503</v>
      </c>
      <c r="G46" s="44">
        <v>6000000000</v>
      </c>
      <c r="H46" s="30">
        <v>0.36749999999999999</v>
      </c>
      <c r="I46" s="54"/>
    </row>
    <row r="47" spans="1:9" ht="14.25" customHeight="1" x14ac:dyDescent="0.4">
      <c r="A47" s="32"/>
      <c r="B47" s="26" t="s">
        <v>8</v>
      </c>
      <c r="C47" s="27"/>
      <c r="D47" s="27"/>
      <c r="E47" s="28">
        <v>43343</v>
      </c>
      <c r="F47" s="28">
        <v>45898</v>
      </c>
      <c r="G47" s="44">
        <v>3000000000</v>
      </c>
      <c r="H47" s="30">
        <v>0.32</v>
      </c>
      <c r="I47" s="54"/>
    </row>
    <row r="48" spans="1:9" ht="14.25" customHeight="1" x14ac:dyDescent="0.4">
      <c r="A48" s="32"/>
      <c r="B48" s="26" t="s">
        <v>17</v>
      </c>
      <c r="C48" s="27"/>
      <c r="D48" s="27"/>
      <c r="E48" s="28">
        <v>43488</v>
      </c>
      <c r="F48" s="28">
        <v>46226</v>
      </c>
      <c r="G48" s="44">
        <v>4000000000</v>
      </c>
      <c r="H48" s="30">
        <v>0.1988</v>
      </c>
      <c r="I48" s="54"/>
    </row>
    <row r="49" spans="1:9" ht="14.25" customHeight="1" x14ac:dyDescent="0.4">
      <c r="A49" s="32"/>
      <c r="B49" s="26" t="s">
        <v>20</v>
      </c>
      <c r="C49" s="27"/>
      <c r="D49" s="27"/>
      <c r="E49" s="28">
        <v>43488</v>
      </c>
      <c r="F49" s="28">
        <v>46412</v>
      </c>
      <c r="G49" s="44">
        <v>5000000000</v>
      </c>
      <c r="H49" s="30">
        <v>0.2213</v>
      </c>
      <c r="I49" s="54"/>
    </row>
    <row r="50" spans="1:9" ht="14.25" customHeight="1" x14ac:dyDescent="0.4">
      <c r="A50" s="32"/>
      <c r="B50" s="26" t="s">
        <v>27</v>
      </c>
      <c r="C50" s="27"/>
      <c r="D50" s="33"/>
      <c r="E50" s="28">
        <v>43550</v>
      </c>
      <c r="F50" s="28">
        <v>47933</v>
      </c>
      <c r="G50" s="44">
        <v>2000000000</v>
      </c>
      <c r="H50" s="30">
        <v>0.36880000000000002</v>
      </c>
      <c r="I50" s="54"/>
    </row>
    <row r="51" spans="1:9" ht="14.25" customHeight="1" x14ac:dyDescent="0.4">
      <c r="A51" s="32"/>
      <c r="B51" s="26" t="s">
        <v>28</v>
      </c>
      <c r="C51" s="27"/>
      <c r="D51" s="33"/>
      <c r="E51" s="28">
        <v>43550</v>
      </c>
      <c r="F51" s="28">
        <v>49030</v>
      </c>
      <c r="G51" s="44">
        <v>1000000000</v>
      </c>
      <c r="H51" s="30">
        <v>0.505</v>
      </c>
      <c r="I51" s="54"/>
    </row>
    <row r="52" spans="1:9" ht="14.25" customHeight="1" x14ac:dyDescent="0.4">
      <c r="A52" s="32"/>
      <c r="B52" s="26" t="s">
        <v>10</v>
      </c>
      <c r="C52" s="27"/>
      <c r="D52" s="27"/>
      <c r="E52" s="28">
        <v>43770</v>
      </c>
      <c r="F52" s="28">
        <v>47423</v>
      </c>
      <c r="G52" s="44">
        <v>6000000000</v>
      </c>
      <c r="H52" s="30">
        <v>0.35125000000000001</v>
      </c>
      <c r="I52" s="54"/>
    </row>
    <row r="53" spans="1:9" ht="14.25" customHeight="1" x14ac:dyDescent="0.4">
      <c r="A53" s="32"/>
      <c r="B53" s="26" t="s">
        <v>10</v>
      </c>
      <c r="C53" s="27"/>
      <c r="D53" s="27"/>
      <c r="E53" s="28">
        <v>43784</v>
      </c>
      <c r="F53" s="28">
        <v>47072</v>
      </c>
      <c r="G53" s="44">
        <v>8500000000</v>
      </c>
      <c r="H53" s="30">
        <v>0.34875</v>
      </c>
      <c r="I53" s="54"/>
    </row>
    <row r="54" spans="1:9" ht="14.25" customHeight="1" x14ac:dyDescent="0.4">
      <c r="A54" s="32"/>
      <c r="B54" s="26" t="s">
        <v>28</v>
      </c>
      <c r="C54" s="27"/>
      <c r="D54" s="27"/>
      <c r="E54" s="28">
        <v>43815</v>
      </c>
      <c r="F54" s="28">
        <v>49296</v>
      </c>
      <c r="G54" s="44">
        <v>2000000000</v>
      </c>
      <c r="H54" s="30">
        <v>0.49</v>
      </c>
      <c r="I54" s="54"/>
    </row>
    <row r="55" spans="1:9" ht="14.25" customHeight="1" x14ac:dyDescent="0.4">
      <c r="A55" s="32"/>
      <c r="B55" s="26" t="s">
        <v>20</v>
      </c>
      <c r="C55" s="27"/>
      <c r="D55" s="27"/>
      <c r="E55" s="28">
        <v>43845</v>
      </c>
      <c r="F55" s="28">
        <v>47133</v>
      </c>
      <c r="G55" s="44">
        <v>5000000000</v>
      </c>
      <c r="H55" s="30">
        <v>0.32500000000000001</v>
      </c>
      <c r="I55" s="54"/>
    </row>
    <row r="56" spans="1:9" ht="14.25" customHeight="1" x14ac:dyDescent="0.4">
      <c r="A56" s="32"/>
      <c r="B56" s="26" t="s">
        <v>11</v>
      </c>
      <c r="C56" s="27"/>
      <c r="D56" s="27"/>
      <c r="E56" s="28">
        <v>43845</v>
      </c>
      <c r="F56" s="28">
        <v>47498</v>
      </c>
      <c r="G56" s="44">
        <v>5500000000</v>
      </c>
      <c r="H56" s="30">
        <v>0.36249999999999999</v>
      </c>
      <c r="I56" s="54"/>
    </row>
    <row r="57" spans="1:9" ht="13.5" customHeight="1" x14ac:dyDescent="0.4">
      <c r="A57" s="32"/>
      <c r="B57" s="26" t="s">
        <v>11</v>
      </c>
      <c r="C57" s="57"/>
      <c r="D57" s="33"/>
      <c r="E57" s="28">
        <v>43948</v>
      </c>
      <c r="F57" s="28">
        <v>47599</v>
      </c>
      <c r="G57" s="29">
        <v>5000000000</v>
      </c>
      <c r="H57" s="30">
        <v>0.35875000000000001</v>
      </c>
      <c r="I57" s="54"/>
    </row>
    <row r="58" spans="1:9" ht="14.25" customHeight="1" x14ac:dyDescent="0.4">
      <c r="A58" s="32"/>
      <c r="B58" s="26" t="s">
        <v>10</v>
      </c>
      <c r="C58" s="57"/>
      <c r="D58" s="33"/>
      <c r="E58" s="28">
        <v>43948</v>
      </c>
      <c r="F58" s="28">
        <v>47599</v>
      </c>
      <c r="G58" s="29">
        <v>5000000000</v>
      </c>
      <c r="H58" s="30">
        <v>0.35875000000000001</v>
      </c>
      <c r="I58" s="54"/>
    </row>
    <row r="59" spans="1:9" ht="14.25" customHeight="1" x14ac:dyDescent="0.4">
      <c r="A59" s="32"/>
      <c r="B59" s="26" t="s">
        <v>8</v>
      </c>
      <c r="C59" s="57"/>
      <c r="D59" s="33"/>
      <c r="E59" s="28">
        <v>43997</v>
      </c>
      <c r="F59" s="28">
        <v>45824</v>
      </c>
      <c r="G59" s="29">
        <v>7000000000</v>
      </c>
      <c r="H59" s="30">
        <v>0.20749999999999999</v>
      </c>
      <c r="I59" s="54"/>
    </row>
    <row r="60" spans="1:9" ht="14.25" customHeight="1" x14ac:dyDescent="0.4">
      <c r="A60" s="32"/>
      <c r="B60" s="26" t="s">
        <v>11</v>
      </c>
      <c r="C60" s="57"/>
      <c r="D60" s="33"/>
      <c r="E60" s="28">
        <v>43997</v>
      </c>
      <c r="F60" s="28">
        <v>47648</v>
      </c>
      <c r="G60" s="29">
        <v>4000000000</v>
      </c>
      <c r="H60" s="30">
        <v>0.36125000000000002</v>
      </c>
      <c r="I60" s="54"/>
    </row>
    <row r="61" spans="1:9" ht="14.25" customHeight="1" x14ac:dyDescent="0.4">
      <c r="A61" s="32"/>
      <c r="B61" s="26" t="s">
        <v>17</v>
      </c>
      <c r="C61" s="57"/>
      <c r="D61" s="33"/>
      <c r="E61" s="28">
        <v>44015</v>
      </c>
      <c r="F61" s="28">
        <v>46573</v>
      </c>
      <c r="G61" s="29">
        <v>2000000000</v>
      </c>
      <c r="H61" s="30">
        <v>0.24374999999999999</v>
      </c>
      <c r="I61" s="54"/>
    </row>
    <row r="62" spans="1:9" ht="14.25" customHeight="1" x14ac:dyDescent="0.4">
      <c r="A62" s="32"/>
      <c r="B62" s="26" t="s">
        <v>8</v>
      </c>
      <c r="C62" s="57"/>
      <c r="D62" s="33"/>
      <c r="E62" s="28">
        <v>44097</v>
      </c>
      <c r="F62" s="28">
        <v>45924</v>
      </c>
      <c r="G62" s="29">
        <v>5000000000</v>
      </c>
      <c r="H62" s="30">
        <v>0.14749999999999999</v>
      </c>
      <c r="I62" s="54"/>
    </row>
    <row r="63" spans="1:9" ht="14.25" customHeight="1" x14ac:dyDescent="0.4">
      <c r="A63" s="32"/>
      <c r="B63" s="26" t="s">
        <v>11</v>
      </c>
      <c r="C63" s="57"/>
      <c r="D63" s="33"/>
      <c r="E63" s="28">
        <v>44124</v>
      </c>
      <c r="F63" s="28">
        <v>47774</v>
      </c>
      <c r="G63" s="29">
        <v>5000000000</v>
      </c>
      <c r="H63" s="30">
        <v>0.29249999999999998</v>
      </c>
      <c r="I63" s="54"/>
    </row>
    <row r="64" spans="1:9" ht="14.25" customHeight="1" x14ac:dyDescent="0.4">
      <c r="A64" s="32"/>
      <c r="B64" s="26" t="s">
        <v>11</v>
      </c>
      <c r="C64" s="57"/>
      <c r="D64" s="33"/>
      <c r="E64" s="28">
        <v>44186</v>
      </c>
      <c r="F64" s="28">
        <v>47837</v>
      </c>
      <c r="G64" s="29">
        <v>10000000000</v>
      </c>
      <c r="H64" s="30">
        <v>0.28249999999999997</v>
      </c>
      <c r="I64" s="54"/>
    </row>
    <row r="65" spans="1:9" ht="14.25" customHeight="1" x14ac:dyDescent="0.4">
      <c r="A65" s="32"/>
      <c r="B65" s="26" t="s">
        <v>8</v>
      </c>
      <c r="C65" s="27"/>
      <c r="D65" s="33"/>
      <c r="E65" s="28">
        <v>44225</v>
      </c>
      <c r="F65" s="28">
        <v>46051</v>
      </c>
      <c r="G65" s="44">
        <v>2000000000</v>
      </c>
      <c r="H65" s="30">
        <v>0.16250000000000001</v>
      </c>
      <c r="I65" s="54"/>
    </row>
    <row r="66" spans="1:9" ht="14.25" customHeight="1" x14ac:dyDescent="0.4">
      <c r="A66" s="32"/>
      <c r="B66" s="26" t="s">
        <v>29</v>
      </c>
      <c r="C66" s="27"/>
      <c r="D66" s="33"/>
      <c r="E66" s="28">
        <v>44225</v>
      </c>
      <c r="F66" s="28">
        <v>46783</v>
      </c>
      <c r="G66" s="44">
        <v>2500000000</v>
      </c>
      <c r="H66" s="30">
        <v>0.21875</v>
      </c>
      <c r="I66" s="54"/>
    </row>
    <row r="67" spans="1:9" ht="14.25" customHeight="1" x14ac:dyDescent="0.4">
      <c r="A67" s="32"/>
      <c r="B67" s="26" t="s">
        <v>17</v>
      </c>
      <c r="C67" s="27">
        <v>8</v>
      </c>
      <c r="D67" s="33"/>
      <c r="E67" s="28">
        <v>44225</v>
      </c>
      <c r="F67" s="28">
        <v>48060</v>
      </c>
      <c r="G67" s="29">
        <v>5000000000</v>
      </c>
      <c r="H67" s="30">
        <v>0.34625</v>
      </c>
      <c r="I67" s="54"/>
    </row>
    <row r="68" spans="1:9" ht="14.25" customHeight="1" x14ac:dyDescent="0.4">
      <c r="A68" s="32"/>
      <c r="B68" s="26" t="s">
        <v>17</v>
      </c>
      <c r="C68" s="27">
        <v>9</v>
      </c>
      <c r="D68" s="33"/>
      <c r="E68" s="28">
        <v>44225</v>
      </c>
      <c r="F68" s="28">
        <v>48243</v>
      </c>
      <c r="G68" s="29">
        <v>5000000000</v>
      </c>
      <c r="H68" s="30">
        <v>0.36749999999999999</v>
      </c>
      <c r="I68" s="54"/>
    </row>
    <row r="69" spans="1:9" ht="14.25" customHeight="1" x14ac:dyDescent="0.4">
      <c r="A69" s="32"/>
      <c r="B69" s="26" t="s">
        <v>16</v>
      </c>
      <c r="C69" s="27">
        <v>10</v>
      </c>
      <c r="D69" s="27"/>
      <c r="E69" s="28">
        <v>44279</v>
      </c>
      <c r="F69" s="28">
        <v>47931</v>
      </c>
      <c r="G69" s="29">
        <v>2000000000</v>
      </c>
      <c r="H69" s="30">
        <v>0.18</v>
      </c>
      <c r="I69" s="54"/>
    </row>
    <row r="70" spans="1:9" ht="14.25" customHeight="1" x14ac:dyDescent="0.4">
      <c r="A70" s="32"/>
      <c r="B70" s="26" t="s">
        <v>11</v>
      </c>
      <c r="C70" s="57"/>
      <c r="D70" s="33"/>
      <c r="E70" s="28">
        <v>44291</v>
      </c>
      <c r="F70" s="28">
        <v>47942</v>
      </c>
      <c r="G70" s="29">
        <v>5000000000</v>
      </c>
      <c r="H70" s="30">
        <v>0.41875000000000001</v>
      </c>
      <c r="I70" s="54"/>
    </row>
    <row r="71" spans="1:9" ht="14.25" customHeight="1" x14ac:dyDescent="0.4">
      <c r="A71" s="32"/>
      <c r="B71" s="26" t="s">
        <v>11</v>
      </c>
      <c r="C71" s="57"/>
      <c r="D71" s="33"/>
      <c r="E71" s="28">
        <v>44312</v>
      </c>
      <c r="F71" s="28">
        <v>47963</v>
      </c>
      <c r="G71" s="29">
        <v>5000000000</v>
      </c>
      <c r="H71" s="30">
        <v>0.35625000000000001</v>
      </c>
      <c r="I71" s="54"/>
    </row>
    <row r="72" spans="1:9" ht="14.25" customHeight="1" x14ac:dyDescent="0.4">
      <c r="A72" s="32"/>
      <c r="B72" s="26" t="s">
        <v>10</v>
      </c>
      <c r="C72" s="27"/>
      <c r="D72" s="33"/>
      <c r="E72" s="28">
        <v>44362</v>
      </c>
      <c r="F72" s="28">
        <v>48015</v>
      </c>
      <c r="G72" s="44">
        <v>4000000000</v>
      </c>
      <c r="H72" s="30">
        <v>0.28875000000000001</v>
      </c>
      <c r="I72" s="54"/>
    </row>
    <row r="73" spans="1:9" ht="14.25" customHeight="1" x14ac:dyDescent="0.4">
      <c r="A73" s="32"/>
      <c r="B73" s="26" t="s">
        <v>8</v>
      </c>
      <c r="C73" s="27"/>
      <c r="D73" s="33"/>
      <c r="E73" s="28">
        <v>44375</v>
      </c>
      <c r="F73" s="28">
        <v>46202</v>
      </c>
      <c r="G73" s="44">
        <v>3700000000</v>
      </c>
      <c r="H73" s="30">
        <v>0.17874999999999999</v>
      </c>
      <c r="I73" s="54"/>
    </row>
    <row r="74" spans="1:9" ht="14.25" customHeight="1" x14ac:dyDescent="0.4">
      <c r="A74" s="32"/>
      <c r="B74" s="26" t="s">
        <v>26</v>
      </c>
      <c r="C74" s="27"/>
      <c r="D74" s="27"/>
      <c r="E74" s="28">
        <v>44397</v>
      </c>
      <c r="F74" s="28">
        <v>45860</v>
      </c>
      <c r="G74" s="44">
        <v>5000000000</v>
      </c>
      <c r="H74" s="30">
        <v>0.15375</v>
      </c>
      <c r="I74" s="54"/>
    </row>
    <row r="75" spans="1:9" ht="14.25" customHeight="1" x14ac:dyDescent="0.4">
      <c r="A75" s="32"/>
      <c r="B75" s="26" t="s">
        <v>29</v>
      </c>
      <c r="C75" s="27"/>
      <c r="D75" s="27"/>
      <c r="E75" s="28">
        <v>44439</v>
      </c>
      <c r="F75" s="28">
        <v>46996</v>
      </c>
      <c r="G75" s="44">
        <v>1500000000</v>
      </c>
      <c r="H75" s="30">
        <v>0.20624999999999999</v>
      </c>
      <c r="I75" s="54"/>
    </row>
    <row r="76" spans="1:9" ht="14.25" customHeight="1" x14ac:dyDescent="0.4">
      <c r="A76" s="32"/>
      <c r="B76" s="26" t="s">
        <v>30</v>
      </c>
      <c r="C76" s="27"/>
      <c r="D76" s="27"/>
      <c r="E76" s="28">
        <v>44470</v>
      </c>
      <c r="F76" s="28">
        <v>48122</v>
      </c>
      <c r="G76" s="44">
        <v>1000000000</v>
      </c>
      <c r="H76" s="30">
        <v>0.34499999999999997</v>
      </c>
      <c r="I76" s="54"/>
    </row>
    <row r="77" spans="1:9" ht="14.25" customHeight="1" x14ac:dyDescent="0.4">
      <c r="A77" s="32"/>
      <c r="B77" s="26" t="s">
        <v>17</v>
      </c>
      <c r="C77" s="27">
        <v>11</v>
      </c>
      <c r="D77" s="27"/>
      <c r="E77" s="28">
        <v>44515</v>
      </c>
      <c r="F77" s="28">
        <v>48169</v>
      </c>
      <c r="G77" s="44">
        <v>5000000000</v>
      </c>
      <c r="H77" s="30">
        <v>0.39500000000000002</v>
      </c>
      <c r="I77" s="54"/>
    </row>
    <row r="78" spans="1:9" ht="14.25" customHeight="1" x14ac:dyDescent="0.4">
      <c r="A78" s="32"/>
      <c r="B78" s="26" t="s">
        <v>20</v>
      </c>
      <c r="C78" s="27"/>
      <c r="D78" s="27"/>
      <c r="E78" s="28">
        <v>44515</v>
      </c>
      <c r="F78" s="28">
        <v>48169</v>
      </c>
      <c r="G78" s="44">
        <v>5000000000</v>
      </c>
      <c r="H78" s="30">
        <v>0.40500000000000003</v>
      </c>
      <c r="I78" s="54"/>
    </row>
    <row r="79" spans="1:9" ht="14.25" customHeight="1" x14ac:dyDescent="0.4">
      <c r="A79" s="32"/>
      <c r="B79" s="26" t="s">
        <v>31</v>
      </c>
      <c r="C79" s="27"/>
      <c r="D79" s="27"/>
      <c r="E79" s="28">
        <v>44515</v>
      </c>
      <c r="F79" s="28">
        <v>48169</v>
      </c>
      <c r="G79" s="44">
        <v>3200000000</v>
      </c>
      <c r="H79" s="30">
        <v>0.39500000000000002</v>
      </c>
      <c r="I79" s="54"/>
    </row>
    <row r="80" spans="1:9" ht="14.25" customHeight="1" x14ac:dyDescent="0.4">
      <c r="A80" s="32"/>
      <c r="B80" s="26" t="s">
        <v>30</v>
      </c>
      <c r="C80" s="27"/>
      <c r="D80" s="27"/>
      <c r="E80" s="28">
        <v>44515</v>
      </c>
      <c r="F80" s="28">
        <v>48169</v>
      </c>
      <c r="G80" s="44">
        <v>1000000000</v>
      </c>
      <c r="H80" s="30">
        <v>0.40500000000000003</v>
      </c>
      <c r="I80" s="54"/>
    </row>
    <row r="81" spans="1:9" ht="14.25" customHeight="1" x14ac:dyDescent="0.4">
      <c r="A81" s="32"/>
      <c r="B81" s="26" t="s">
        <v>15</v>
      </c>
      <c r="C81" s="27">
        <v>10</v>
      </c>
      <c r="D81" s="27"/>
      <c r="E81" s="28">
        <v>44515</v>
      </c>
      <c r="F81" s="28">
        <v>48169</v>
      </c>
      <c r="G81" s="44">
        <v>1000000000</v>
      </c>
      <c r="H81" s="30">
        <v>0.20091000000000001</v>
      </c>
      <c r="I81" s="54"/>
    </row>
    <row r="82" spans="1:9" ht="14.25" customHeight="1" x14ac:dyDescent="0.4">
      <c r="A82" s="32"/>
      <c r="B82" s="26" t="s">
        <v>32</v>
      </c>
      <c r="C82" s="27"/>
      <c r="D82" s="27"/>
      <c r="E82" s="28">
        <v>44515</v>
      </c>
      <c r="F82" s="28">
        <v>48169</v>
      </c>
      <c r="G82" s="44">
        <v>1000000000</v>
      </c>
      <c r="H82" s="30">
        <v>0.39500000000000002</v>
      </c>
      <c r="I82" s="54"/>
    </row>
    <row r="83" spans="1:9" ht="14.25" customHeight="1" x14ac:dyDescent="0.4">
      <c r="A83" s="32"/>
      <c r="B83" s="26" t="s">
        <v>33</v>
      </c>
      <c r="C83" s="27"/>
      <c r="D83" s="27"/>
      <c r="E83" s="28">
        <v>44547</v>
      </c>
      <c r="F83" s="28">
        <v>47105</v>
      </c>
      <c r="G83" s="44">
        <v>1000000000</v>
      </c>
      <c r="H83" s="30">
        <v>0.27875</v>
      </c>
      <c r="I83" s="54"/>
    </row>
    <row r="84" spans="1:9" ht="14.25" customHeight="1" x14ac:dyDescent="0.4">
      <c r="A84" s="32"/>
      <c r="B84" s="26" t="s">
        <v>33</v>
      </c>
      <c r="C84" s="27"/>
      <c r="D84" s="27"/>
      <c r="E84" s="28">
        <v>44547</v>
      </c>
      <c r="F84" s="28">
        <v>48199</v>
      </c>
      <c r="G84" s="44">
        <v>1000000000</v>
      </c>
      <c r="H84" s="30">
        <v>0.37375000000000003</v>
      </c>
      <c r="I84" s="54"/>
    </row>
    <row r="85" spans="1:9" ht="14.25" customHeight="1" x14ac:dyDescent="0.4">
      <c r="A85" s="32"/>
      <c r="B85" s="26" t="s">
        <v>26</v>
      </c>
      <c r="C85" s="27"/>
      <c r="D85" s="33"/>
      <c r="E85" s="28">
        <v>44568</v>
      </c>
      <c r="F85" s="28">
        <v>48220</v>
      </c>
      <c r="G85" s="44">
        <v>2000000000</v>
      </c>
      <c r="H85" s="30">
        <v>0.41499999999999998</v>
      </c>
      <c r="I85" s="54"/>
    </row>
    <row r="86" spans="1:9" ht="14.25" customHeight="1" x14ac:dyDescent="0.4">
      <c r="A86" s="32"/>
      <c r="B86" s="26" t="s">
        <v>10</v>
      </c>
      <c r="C86" s="27"/>
      <c r="D86" s="27"/>
      <c r="E86" s="28">
        <v>44578</v>
      </c>
      <c r="F86" s="28">
        <v>48232</v>
      </c>
      <c r="G86" s="44">
        <v>5000000000</v>
      </c>
      <c r="H86" s="30">
        <v>0.44750000000000001</v>
      </c>
      <c r="I86" s="54"/>
    </row>
    <row r="87" spans="1:9" ht="14.25" customHeight="1" x14ac:dyDescent="0.4">
      <c r="A87" s="32"/>
      <c r="B87" s="26" t="s">
        <v>17</v>
      </c>
      <c r="C87" s="27"/>
      <c r="D87" s="27"/>
      <c r="E87" s="28">
        <v>44592</v>
      </c>
      <c r="F87" s="28">
        <v>48243</v>
      </c>
      <c r="G87" s="44">
        <v>3500000000</v>
      </c>
      <c r="H87" s="30">
        <v>0.47249999999999998</v>
      </c>
      <c r="I87" s="54"/>
    </row>
    <row r="88" spans="1:9" ht="14.25" customHeight="1" x14ac:dyDescent="0.4">
      <c r="A88" s="32"/>
      <c r="B88" s="26" t="s">
        <v>34</v>
      </c>
      <c r="C88" s="27"/>
      <c r="D88" s="27"/>
      <c r="E88" s="28">
        <v>44613</v>
      </c>
      <c r="F88" s="28">
        <v>48268</v>
      </c>
      <c r="G88" s="44">
        <v>3000000000</v>
      </c>
      <c r="H88" s="30">
        <v>0.44</v>
      </c>
      <c r="I88" s="54"/>
    </row>
    <row r="89" spans="1:9" ht="14.25" customHeight="1" x14ac:dyDescent="0.4">
      <c r="A89" s="32"/>
      <c r="B89" s="26" t="s">
        <v>30</v>
      </c>
      <c r="C89" s="27"/>
      <c r="D89" s="27"/>
      <c r="E89" s="28">
        <v>44613</v>
      </c>
      <c r="F89" s="28">
        <v>48268</v>
      </c>
      <c r="G89" s="44">
        <v>1000000000</v>
      </c>
      <c r="H89" s="30">
        <v>0.44</v>
      </c>
      <c r="I89" s="54"/>
    </row>
    <row r="90" spans="1:9" ht="14.25" customHeight="1" x14ac:dyDescent="0.4">
      <c r="A90" s="32"/>
      <c r="B90" s="26" t="s">
        <v>19</v>
      </c>
      <c r="C90" s="27"/>
      <c r="D90" s="27"/>
      <c r="E90" s="28">
        <v>44613</v>
      </c>
      <c r="F90" s="28">
        <v>48268</v>
      </c>
      <c r="G90" s="44">
        <v>1000000000</v>
      </c>
      <c r="H90" s="30">
        <v>0.44</v>
      </c>
      <c r="I90" s="54"/>
    </row>
    <row r="91" spans="1:9" ht="14.25" customHeight="1" x14ac:dyDescent="0.4">
      <c r="A91" s="32"/>
      <c r="B91" s="26" t="s">
        <v>30</v>
      </c>
      <c r="C91" s="27"/>
      <c r="D91" s="27"/>
      <c r="E91" s="28">
        <v>44727</v>
      </c>
      <c r="F91" s="28">
        <v>48380</v>
      </c>
      <c r="G91" s="44">
        <v>1000000000</v>
      </c>
      <c r="H91" s="30">
        <v>0.57374999999999998</v>
      </c>
      <c r="I91" s="54"/>
    </row>
    <row r="92" spans="1:9" ht="14.25" customHeight="1" x14ac:dyDescent="0.4">
      <c r="A92" s="32"/>
      <c r="B92" s="26" t="s">
        <v>32</v>
      </c>
      <c r="C92" s="27"/>
      <c r="D92" s="27"/>
      <c r="E92" s="28">
        <v>44727</v>
      </c>
      <c r="F92" s="28">
        <v>48380</v>
      </c>
      <c r="G92" s="44">
        <v>1000000000</v>
      </c>
      <c r="H92" s="30">
        <v>0.57374999999999998</v>
      </c>
      <c r="I92" s="54"/>
    </row>
    <row r="93" spans="1:9" ht="14.25" customHeight="1" x14ac:dyDescent="0.4">
      <c r="A93" s="32"/>
      <c r="B93" s="26" t="s">
        <v>17</v>
      </c>
      <c r="C93" s="27">
        <v>12</v>
      </c>
      <c r="D93" s="27"/>
      <c r="E93" s="28">
        <v>44729</v>
      </c>
      <c r="F93" s="28">
        <v>48382</v>
      </c>
      <c r="G93" s="44">
        <v>3000000000</v>
      </c>
      <c r="H93" s="30">
        <v>0.60624999999999996</v>
      </c>
      <c r="I93" s="54"/>
    </row>
    <row r="94" spans="1:9" ht="14.25" customHeight="1" x14ac:dyDescent="0.4">
      <c r="A94" s="32"/>
      <c r="B94" s="26" t="s">
        <v>35</v>
      </c>
      <c r="C94" s="27">
        <v>5</v>
      </c>
      <c r="D94" s="27"/>
      <c r="E94" s="28">
        <v>44783</v>
      </c>
      <c r="F94" s="28">
        <v>48436</v>
      </c>
      <c r="G94" s="44">
        <v>5500000000</v>
      </c>
      <c r="H94" s="30">
        <v>0.37874999999999998</v>
      </c>
      <c r="I94" s="54"/>
    </row>
    <row r="95" spans="1:9" ht="14.25" customHeight="1" x14ac:dyDescent="0.4">
      <c r="A95" s="32"/>
      <c r="B95" s="26" t="s">
        <v>31</v>
      </c>
      <c r="C95" s="27"/>
      <c r="D95" s="27"/>
      <c r="E95" s="28">
        <v>44783</v>
      </c>
      <c r="F95" s="28">
        <v>48436</v>
      </c>
      <c r="G95" s="44">
        <v>2000000000</v>
      </c>
      <c r="H95" s="30">
        <v>0.39874999999999999</v>
      </c>
      <c r="I95" s="54"/>
    </row>
    <row r="96" spans="1:9" ht="14.25" customHeight="1" x14ac:dyDescent="0.4">
      <c r="A96" s="32"/>
      <c r="B96" s="26" t="s">
        <v>30</v>
      </c>
      <c r="C96" s="27"/>
      <c r="D96" s="27"/>
      <c r="E96" s="28">
        <v>44783</v>
      </c>
      <c r="F96" s="28">
        <v>48436</v>
      </c>
      <c r="G96" s="44">
        <v>1000000000</v>
      </c>
      <c r="H96" s="30">
        <v>0.39874999999999999</v>
      </c>
      <c r="I96" s="54"/>
    </row>
    <row r="97" spans="1:9" ht="14.25" customHeight="1" x14ac:dyDescent="0.4">
      <c r="A97" s="32"/>
      <c r="B97" s="26" t="s">
        <v>11</v>
      </c>
      <c r="C97" s="27"/>
      <c r="D97" s="27"/>
      <c r="E97" s="28">
        <v>44813</v>
      </c>
      <c r="F97" s="28">
        <v>48466</v>
      </c>
      <c r="G97" s="58">
        <v>2000000000</v>
      </c>
      <c r="H97" s="30">
        <v>0.55500000000000005</v>
      </c>
      <c r="I97" s="54"/>
    </row>
    <row r="98" spans="1:9" ht="14.25" customHeight="1" x14ac:dyDescent="0.4">
      <c r="A98" s="32"/>
      <c r="B98" s="26" t="s">
        <v>33</v>
      </c>
      <c r="C98" s="27"/>
      <c r="D98" s="27"/>
      <c r="E98" s="28">
        <v>44816</v>
      </c>
      <c r="F98" s="28">
        <v>48470</v>
      </c>
      <c r="G98" s="58">
        <v>1000000000</v>
      </c>
      <c r="H98" s="30">
        <v>0.54749999999999999</v>
      </c>
      <c r="I98" s="54"/>
    </row>
    <row r="99" spans="1:9" ht="14.25" customHeight="1" x14ac:dyDescent="0.4">
      <c r="A99" s="32"/>
      <c r="B99" s="26" t="s">
        <v>36</v>
      </c>
      <c r="C99" s="27"/>
      <c r="D99" s="27"/>
      <c r="E99" s="28">
        <v>44907</v>
      </c>
      <c r="F99" s="28">
        <v>48561</v>
      </c>
      <c r="G99" s="58">
        <v>1000000000</v>
      </c>
      <c r="H99" s="30">
        <v>0.68874999999999997</v>
      </c>
      <c r="I99" s="54"/>
    </row>
    <row r="100" spans="1:9" ht="14.25" customHeight="1" x14ac:dyDescent="0.4">
      <c r="A100" s="32"/>
      <c r="B100" s="26" t="s">
        <v>15</v>
      </c>
      <c r="C100" s="27"/>
      <c r="D100" s="27"/>
      <c r="E100" s="28">
        <v>44915</v>
      </c>
      <c r="F100" s="28">
        <v>48568</v>
      </c>
      <c r="G100" s="58">
        <v>1000000000</v>
      </c>
      <c r="H100" s="30">
        <v>0.72250000000000003</v>
      </c>
      <c r="I100" s="54"/>
    </row>
    <row r="101" spans="1:9" ht="14.25" customHeight="1" x14ac:dyDescent="0.4">
      <c r="A101" s="32"/>
      <c r="B101" s="26" t="s">
        <v>24</v>
      </c>
      <c r="C101" s="27"/>
      <c r="D101" s="33"/>
      <c r="E101" s="28">
        <v>44932</v>
      </c>
      <c r="F101" s="28">
        <v>48585</v>
      </c>
      <c r="G101" s="44">
        <v>3000000000</v>
      </c>
      <c r="H101" s="30">
        <v>1.0262</v>
      </c>
      <c r="I101" s="54"/>
    </row>
    <row r="102" spans="1:9" ht="14.25" customHeight="1" x14ac:dyDescent="0.4">
      <c r="A102" s="32"/>
      <c r="B102" s="26" t="s">
        <v>31</v>
      </c>
      <c r="C102" s="27"/>
      <c r="D102" s="33"/>
      <c r="E102" s="28">
        <v>44936</v>
      </c>
      <c r="F102" s="28">
        <v>48590</v>
      </c>
      <c r="G102" s="44">
        <v>1500000000</v>
      </c>
      <c r="H102" s="30">
        <v>0.97250000000000003</v>
      </c>
      <c r="I102" s="54"/>
    </row>
    <row r="103" spans="1:9" ht="14.25" customHeight="1" x14ac:dyDescent="0.4">
      <c r="A103" s="32"/>
      <c r="B103" s="26" t="s">
        <v>32</v>
      </c>
      <c r="C103" s="27"/>
      <c r="D103" s="27"/>
      <c r="E103" s="28">
        <v>44936</v>
      </c>
      <c r="F103" s="28">
        <v>48590</v>
      </c>
      <c r="G103" s="44">
        <v>1000000000</v>
      </c>
      <c r="H103" s="30">
        <v>0.97250000000000003</v>
      </c>
      <c r="I103" s="54"/>
    </row>
    <row r="104" spans="1:9" ht="14.25" customHeight="1" x14ac:dyDescent="0.4">
      <c r="A104" s="32"/>
      <c r="B104" s="26" t="s">
        <v>16</v>
      </c>
      <c r="C104" s="27">
        <v>10</v>
      </c>
      <c r="D104" s="33"/>
      <c r="E104" s="28">
        <v>44942</v>
      </c>
      <c r="F104" s="28">
        <v>48596</v>
      </c>
      <c r="G104" s="44">
        <v>1000000000</v>
      </c>
      <c r="H104" s="30">
        <v>0.18</v>
      </c>
      <c r="I104" s="54"/>
    </row>
    <row r="105" spans="1:9" ht="14.25" customHeight="1" x14ac:dyDescent="0.4">
      <c r="A105" s="32"/>
      <c r="B105" s="26" t="s">
        <v>15</v>
      </c>
      <c r="C105" s="27"/>
      <c r="D105" s="33"/>
      <c r="E105" s="28">
        <v>44942</v>
      </c>
      <c r="F105" s="28">
        <v>48596</v>
      </c>
      <c r="G105" s="44">
        <v>1000000000</v>
      </c>
      <c r="H105" s="30">
        <v>1.0062500000000001</v>
      </c>
      <c r="I105" s="54"/>
    </row>
    <row r="106" spans="1:9" ht="14.25" customHeight="1" x14ac:dyDescent="0.4">
      <c r="A106" s="32"/>
      <c r="B106" s="26" t="s">
        <v>37</v>
      </c>
      <c r="C106" s="27"/>
      <c r="D106" s="27"/>
      <c r="E106" s="28">
        <v>44943</v>
      </c>
      <c r="F106" s="28">
        <v>48596</v>
      </c>
      <c r="G106" s="44">
        <v>3000000000</v>
      </c>
      <c r="H106" s="30">
        <v>1.125</v>
      </c>
      <c r="I106" s="54"/>
    </row>
    <row r="107" spans="1:9" ht="14.25" customHeight="1" x14ac:dyDescent="0.4">
      <c r="A107" s="32"/>
      <c r="B107" s="26" t="s">
        <v>24</v>
      </c>
      <c r="C107" s="27"/>
      <c r="D107" s="27"/>
      <c r="E107" s="28">
        <v>44957</v>
      </c>
      <c r="F107" s="28">
        <v>48610</v>
      </c>
      <c r="G107" s="44">
        <v>5000000000</v>
      </c>
      <c r="H107" s="30">
        <v>0.98870000000000002</v>
      </c>
      <c r="I107" s="54"/>
    </row>
    <row r="108" spans="1:9" ht="14.25" customHeight="1" x14ac:dyDescent="0.4">
      <c r="A108" s="32"/>
      <c r="B108" s="26" t="s">
        <v>38</v>
      </c>
      <c r="C108" s="27">
        <v>13</v>
      </c>
      <c r="D108" s="33"/>
      <c r="E108" s="28">
        <v>45000</v>
      </c>
      <c r="F108" s="28">
        <v>48653</v>
      </c>
      <c r="G108" s="44">
        <v>2500000000</v>
      </c>
      <c r="H108" s="30">
        <v>0.80874999999999997</v>
      </c>
      <c r="I108" s="54"/>
    </row>
    <row r="109" spans="1:9" ht="14.25" customHeight="1" x14ac:dyDescent="0.4">
      <c r="A109" s="32"/>
      <c r="B109" s="26" t="s">
        <v>17</v>
      </c>
      <c r="C109" s="27">
        <v>14</v>
      </c>
      <c r="D109" s="33"/>
      <c r="E109" s="28">
        <v>45012</v>
      </c>
      <c r="F109" s="28">
        <v>48666</v>
      </c>
      <c r="G109" s="44">
        <v>3500000000</v>
      </c>
      <c r="H109" s="30">
        <v>0.72375</v>
      </c>
      <c r="I109" s="54"/>
    </row>
    <row r="110" spans="1:9" ht="14.25" customHeight="1" x14ac:dyDescent="0.4">
      <c r="A110" s="32"/>
      <c r="B110" s="26" t="s">
        <v>30</v>
      </c>
      <c r="C110" s="27"/>
      <c r="D110" s="33"/>
      <c r="E110" s="28">
        <v>45012</v>
      </c>
      <c r="F110" s="28">
        <v>48663</v>
      </c>
      <c r="G110" s="44">
        <v>2000000000</v>
      </c>
      <c r="H110" s="30">
        <v>0.68374999999999997</v>
      </c>
      <c r="I110" s="54"/>
    </row>
    <row r="111" spans="1:9" ht="14.25" customHeight="1" x14ac:dyDescent="0.4">
      <c r="A111" s="32"/>
      <c r="B111" s="26" t="s">
        <v>26</v>
      </c>
      <c r="C111" s="27">
        <v>15</v>
      </c>
      <c r="D111" s="33"/>
      <c r="E111" s="28">
        <v>45015</v>
      </c>
      <c r="F111" s="28">
        <v>46476</v>
      </c>
      <c r="G111" s="44">
        <v>3000000000</v>
      </c>
      <c r="H111" s="30">
        <v>0.23749999999999999</v>
      </c>
      <c r="I111" s="54"/>
    </row>
    <row r="112" spans="1:9" ht="14.25" customHeight="1" x14ac:dyDescent="0.4">
      <c r="A112" s="32"/>
      <c r="B112" s="26" t="s">
        <v>26</v>
      </c>
      <c r="C112" s="27">
        <v>16</v>
      </c>
      <c r="D112" s="33"/>
      <c r="E112" s="28">
        <v>45015</v>
      </c>
      <c r="F112" s="28">
        <v>48668</v>
      </c>
      <c r="G112" s="44">
        <v>3000000000</v>
      </c>
      <c r="H112" s="30">
        <v>0.7087</v>
      </c>
      <c r="I112" s="54"/>
    </row>
    <row r="113" spans="1:9" ht="14.25" customHeight="1" x14ac:dyDescent="0.4">
      <c r="A113" s="32"/>
      <c r="B113" s="26" t="s">
        <v>26</v>
      </c>
      <c r="C113" s="27"/>
      <c r="D113" s="33"/>
      <c r="E113" s="28">
        <v>45023</v>
      </c>
      <c r="F113" s="28">
        <v>48676</v>
      </c>
      <c r="G113" s="44">
        <v>5000000000</v>
      </c>
      <c r="H113" s="30">
        <v>0.75</v>
      </c>
      <c r="I113" s="54"/>
    </row>
    <row r="114" spans="1:9" ht="14.25" customHeight="1" x14ac:dyDescent="0.4">
      <c r="A114" s="32"/>
      <c r="B114" s="26" t="s">
        <v>39</v>
      </c>
      <c r="C114" s="27"/>
      <c r="D114" s="33"/>
      <c r="E114" s="28">
        <v>45054</v>
      </c>
      <c r="F114" s="28">
        <v>48708</v>
      </c>
      <c r="G114" s="44">
        <v>1000000000</v>
      </c>
      <c r="H114" s="30">
        <v>0.66625000000000001</v>
      </c>
      <c r="I114" s="54"/>
    </row>
    <row r="115" spans="1:9" ht="14.25" customHeight="1" x14ac:dyDescent="0.4">
      <c r="A115" s="32"/>
      <c r="B115" s="26" t="s">
        <v>40</v>
      </c>
      <c r="C115" s="27"/>
      <c r="D115" s="33"/>
      <c r="E115" s="28">
        <v>45084</v>
      </c>
      <c r="F115" s="28">
        <v>48737</v>
      </c>
      <c r="G115" s="44">
        <v>2000000000</v>
      </c>
      <c r="H115" s="30">
        <v>0.7</v>
      </c>
      <c r="I115" s="54"/>
    </row>
    <row r="116" spans="1:9" ht="14.25" customHeight="1" x14ac:dyDescent="0.4">
      <c r="A116" s="32"/>
      <c r="B116" s="26" t="s">
        <v>29</v>
      </c>
      <c r="C116" s="27">
        <v>10</v>
      </c>
      <c r="D116" s="33"/>
      <c r="E116" s="28">
        <v>45092</v>
      </c>
      <c r="F116" s="28">
        <v>48745</v>
      </c>
      <c r="G116" s="44">
        <v>4500000000</v>
      </c>
      <c r="H116" s="30">
        <v>0.18</v>
      </c>
      <c r="I116" s="54"/>
    </row>
    <row r="117" spans="1:9" ht="14.25" customHeight="1" x14ac:dyDescent="0.4">
      <c r="A117" s="32"/>
      <c r="B117" s="26" t="s">
        <v>30</v>
      </c>
      <c r="C117" s="27"/>
      <c r="D117" s="33"/>
      <c r="E117" s="28">
        <v>45092</v>
      </c>
      <c r="F117" s="28">
        <v>48745</v>
      </c>
      <c r="G117" s="44">
        <v>3000000000</v>
      </c>
      <c r="H117" s="30">
        <v>0.68125000000000002</v>
      </c>
      <c r="I117" s="54"/>
    </row>
    <row r="118" spans="1:9" ht="14.25" customHeight="1" x14ac:dyDescent="0.4">
      <c r="A118" s="32"/>
      <c r="B118" s="26" t="s">
        <v>41</v>
      </c>
      <c r="C118" s="27"/>
      <c r="D118" s="33"/>
      <c r="E118" s="28">
        <v>45106</v>
      </c>
      <c r="F118" s="28">
        <v>47662</v>
      </c>
      <c r="G118" s="29">
        <v>1000000000</v>
      </c>
      <c r="H118" s="30">
        <v>0.39874999999999999</v>
      </c>
      <c r="I118" s="54"/>
    </row>
    <row r="119" spans="1:9" ht="14.25" customHeight="1" x14ac:dyDescent="0.4">
      <c r="A119" s="32"/>
      <c r="B119" s="26" t="s">
        <v>10</v>
      </c>
      <c r="C119" s="27">
        <v>17</v>
      </c>
      <c r="D119" s="33"/>
      <c r="E119" s="28">
        <v>45106</v>
      </c>
      <c r="F119" s="28">
        <v>48759</v>
      </c>
      <c r="G119" s="29">
        <v>3000000000</v>
      </c>
      <c r="H119" s="30">
        <v>0.16500000000000001</v>
      </c>
      <c r="I119" s="54"/>
    </row>
    <row r="120" spans="1:9" ht="14.25" customHeight="1" x14ac:dyDescent="0.4">
      <c r="A120" s="32"/>
      <c r="B120" s="26" t="s">
        <v>19</v>
      </c>
      <c r="C120" s="27">
        <v>10</v>
      </c>
      <c r="D120" s="33"/>
      <c r="E120" s="28">
        <v>45110</v>
      </c>
      <c r="F120" s="28">
        <v>48764</v>
      </c>
      <c r="G120" s="29">
        <v>1000000000</v>
      </c>
      <c r="H120" s="30">
        <v>0.18</v>
      </c>
      <c r="I120" s="54"/>
    </row>
    <row r="121" spans="1:9" ht="14.25" customHeight="1" x14ac:dyDescent="0.4">
      <c r="A121" s="32"/>
      <c r="B121" s="26" t="s">
        <v>11</v>
      </c>
      <c r="C121" s="27"/>
      <c r="D121" s="33"/>
      <c r="E121" s="28">
        <v>45198</v>
      </c>
      <c r="F121" s="28">
        <v>47025</v>
      </c>
      <c r="G121" s="29">
        <v>1000000000</v>
      </c>
      <c r="H121" s="30">
        <v>0.5625</v>
      </c>
      <c r="I121" s="54"/>
    </row>
    <row r="122" spans="1:9" ht="14.25" customHeight="1" x14ac:dyDescent="0.4">
      <c r="A122" s="32"/>
      <c r="B122" s="26" t="s">
        <v>11</v>
      </c>
      <c r="C122" s="27"/>
      <c r="D122" s="33"/>
      <c r="E122" s="28">
        <v>45198</v>
      </c>
      <c r="F122" s="28">
        <v>47756</v>
      </c>
      <c r="G122" s="29">
        <v>1000000000</v>
      </c>
      <c r="H122" s="30">
        <v>0.755</v>
      </c>
      <c r="I122" s="54"/>
    </row>
    <row r="123" spans="1:9" ht="14.25" customHeight="1" x14ac:dyDescent="0.4">
      <c r="A123" s="32"/>
      <c r="B123" s="26" t="s">
        <v>37</v>
      </c>
      <c r="C123" s="27"/>
      <c r="D123" s="33"/>
      <c r="E123" s="28">
        <v>45230</v>
      </c>
      <c r="F123" s="28">
        <v>48883</v>
      </c>
      <c r="G123" s="29">
        <v>1000000000</v>
      </c>
      <c r="H123" s="30">
        <v>1.1812499999999999</v>
      </c>
      <c r="I123" s="54"/>
    </row>
    <row r="124" spans="1:9" ht="14.25" customHeight="1" x14ac:dyDescent="0.4">
      <c r="A124" s="32"/>
      <c r="B124" s="26" t="s">
        <v>11</v>
      </c>
      <c r="C124" s="27">
        <v>18</v>
      </c>
      <c r="D124" s="33"/>
      <c r="E124" s="28">
        <v>45260</v>
      </c>
      <c r="F124" s="28">
        <v>47087</v>
      </c>
      <c r="G124" s="29">
        <v>10000000000</v>
      </c>
      <c r="H124" s="30">
        <v>0.61</v>
      </c>
      <c r="I124" s="54"/>
    </row>
    <row r="125" spans="1:9" ht="14.25" customHeight="1" x14ac:dyDescent="0.4">
      <c r="A125" s="32"/>
      <c r="B125" s="26" t="s">
        <v>42</v>
      </c>
      <c r="C125" s="27">
        <v>19</v>
      </c>
      <c r="D125" s="33">
        <v>20</v>
      </c>
      <c r="E125" s="28">
        <v>45260</v>
      </c>
      <c r="F125" s="28">
        <v>47816</v>
      </c>
      <c r="G125" s="44">
        <v>2000000000</v>
      </c>
      <c r="H125" s="30">
        <v>0.15000000000000002</v>
      </c>
      <c r="I125" s="54"/>
    </row>
    <row r="126" spans="1:9" ht="14.25" customHeight="1" x14ac:dyDescent="0.4">
      <c r="A126" s="32"/>
      <c r="B126" s="26" t="s">
        <v>30</v>
      </c>
      <c r="C126" s="27">
        <v>21</v>
      </c>
      <c r="D126" s="33"/>
      <c r="E126" s="28">
        <v>45260</v>
      </c>
      <c r="F126" s="28">
        <v>48180</v>
      </c>
      <c r="G126" s="44">
        <v>2000000000</v>
      </c>
      <c r="H126" s="30">
        <v>0.93500000000000005</v>
      </c>
      <c r="I126" s="54"/>
    </row>
    <row r="127" spans="1:9" ht="14.25" customHeight="1" x14ac:dyDescent="0.4">
      <c r="A127" s="32"/>
      <c r="B127" s="26" t="s">
        <v>40</v>
      </c>
      <c r="C127" s="27">
        <v>22</v>
      </c>
      <c r="D127" s="33"/>
      <c r="E127" s="28">
        <v>45260</v>
      </c>
      <c r="F127" s="28">
        <v>48913</v>
      </c>
      <c r="G127" s="44">
        <v>5000000000</v>
      </c>
      <c r="H127" s="30">
        <v>1.0874999999999999</v>
      </c>
      <c r="I127" s="54"/>
    </row>
    <row r="128" spans="1:9" ht="14.25" customHeight="1" x14ac:dyDescent="0.4">
      <c r="A128" s="32"/>
      <c r="B128" s="26" t="s">
        <v>11</v>
      </c>
      <c r="C128" s="27">
        <v>23</v>
      </c>
      <c r="D128" s="33"/>
      <c r="E128" s="28">
        <v>45279</v>
      </c>
      <c r="F128" s="28">
        <v>47471</v>
      </c>
      <c r="G128" s="29">
        <v>10000000000</v>
      </c>
      <c r="H128" s="30">
        <v>0.71125000000000005</v>
      </c>
      <c r="I128" s="54"/>
    </row>
    <row r="129" spans="1:9" ht="14.25" customHeight="1" x14ac:dyDescent="0.4">
      <c r="A129" s="32"/>
      <c r="B129" s="26" t="s">
        <v>29</v>
      </c>
      <c r="C129" s="27">
        <v>24</v>
      </c>
      <c r="D129" s="33">
        <v>25</v>
      </c>
      <c r="E129" s="28">
        <v>45282</v>
      </c>
      <c r="F129" s="28">
        <v>48935</v>
      </c>
      <c r="G129" s="44">
        <v>1500000000</v>
      </c>
      <c r="H129" s="30">
        <v>0.19</v>
      </c>
      <c r="I129" s="54"/>
    </row>
    <row r="130" spans="1:9" ht="14.25" customHeight="1" x14ac:dyDescent="0.4">
      <c r="A130" s="32"/>
      <c r="B130" s="26" t="s">
        <v>19</v>
      </c>
      <c r="C130" s="27">
        <v>26</v>
      </c>
      <c r="D130" s="33"/>
      <c r="E130" s="28">
        <v>45322</v>
      </c>
      <c r="F130" s="28">
        <v>47879</v>
      </c>
      <c r="G130" s="44">
        <v>1000000000</v>
      </c>
      <c r="H130" s="30">
        <v>0.77124999999999999</v>
      </c>
      <c r="I130" s="54"/>
    </row>
    <row r="131" spans="1:9" ht="14.25" customHeight="1" x14ac:dyDescent="0.4">
      <c r="A131" s="32"/>
      <c r="B131" s="26" t="s">
        <v>41</v>
      </c>
      <c r="C131" s="27">
        <v>26</v>
      </c>
      <c r="D131" s="33"/>
      <c r="E131" s="28">
        <v>45322</v>
      </c>
      <c r="F131" s="28">
        <v>47879</v>
      </c>
      <c r="G131" s="44">
        <v>1000000000</v>
      </c>
      <c r="H131" s="30">
        <v>0.77124999999999999</v>
      </c>
      <c r="I131" s="54"/>
    </row>
    <row r="132" spans="1:9" ht="14.25" customHeight="1" x14ac:dyDescent="0.4">
      <c r="A132" s="35"/>
      <c r="B132" s="36" t="s">
        <v>13</v>
      </c>
      <c r="C132" s="37"/>
      <c r="D132" s="37"/>
      <c r="E132" s="59"/>
      <c r="F132" s="60"/>
      <c r="G132" s="40">
        <f>SUM(G29:G131)</f>
        <v>336900000000</v>
      </c>
      <c r="H132" s="41"/>
      <c r="I132" s="61"/>
    </row>
    <row r="133" spans="1:9" ht="14.25" customHeight="1" x14ac:dyDescent="0.4">
      <c r="A133" s="43" t="s">
        <v>43</v>
      </c>
      <c r="B133" s="62" t="s">
        <v>44</v>
      </c>
      <c r="C133" s="27"/>
      <c r="D133" s="27"/>
      <c r="E133" s="28">
        <v>38624</v>
      </c>
      <c r="F133" s="28">
        <v>45929</v>
      </c>
      <c r="G133" s="44">
        <v>10000000000</v>
      </c>
      <c r="H133" s="30">
        <v>2.56</v>
      </c>
      <c r="I133" s="63" t="s">
        <v>45</v>
      </c>
    </row>
    <row r="134" spans="1:9" ht="14.25" customHeight="1" x14ac:dyDescent="0.4">
      <c r="A134" s="47"/>
      <c r="B134" s="62" t="s">
        <v>46</v>
      </c>
      <c r="C134" s="27"/>
      <c r="D134" s="27"/>
      <c r="E134" s="28">
        <v>42824</v>
      </c>
      <c r="F134" s="28">
        <v>46476</v>
      </c>
      <c r="G134" s="44">
        <v>10000000000</v>
      </c>
      <c r="H134" s="30">
        <v>0.39750000000000002</v>
      </c>
      <c r="I134" s="61"/>
    </row>
    <row r="135" spans="1:9" ht="14.25" customHeight="1" x14ac:dyDescent="0.4">
      <c r="A135" s="47"/>
      <c r="B135" s="62" t="s">
        <v>47</v>
      </c>
      <c r="C135" s="27">
        <v>3</v>
      </c>
      <c r="D135" s="27"/>
      <c r="E135" s="28">
        <v>43034</v>
      </c>
      <c r="F135" s="28">
        <v>46686</v>
      </c>
      <c r="G135" s="44">
        <v>2993175000</v>
      </c>
      <c r="H135" s="30">
        <v>0.27879999999999999</v>
      </c>
      <c r="I135" s="64" t="s">
        <v>45</v>
      </c>
    </row>
    <row r="136" spans="1:9" ht="14.25" customHeight="1" x14ac:dyDescent="0.4">
      <c r="A136" s="47"/>
      <c r="B136" s="62" t="s">
        <v>48</v>
      </c>
      <c r="C136" s="27"/>
      <c r="D136" s="27"/>
      <c r="E136" s="28">
        <v>44130</v>
      </c>
      <c r="F136" s="28">
        <v>45954</v>
      </c>
      <c r="G136" s="44">
        <v>10000000000</v>
      </c>
      <c r="H136" s="30">
        <v>0.2</v>
      </c>
      <c r="I136" s="65" t="s">
        <v>45</v>
      </c>
    </row>
    <row r="137" spans="1:9" ht="14.25" customHeight="1" x14ac:dyDescent="0.4">
      <c r="A137" s="48"/>
      <c r="B137" s="36" t="s">
        <v>13</v>
      </c>
      <c r="C137" s="66"/>
      <c r="D137" s="66"/>
      <c r="E137" s="67"/>
      <c r="F137" s="68"/>
      <c r="G137" s="69">
        <f>SUM(G133:G136)</f>
        <v>32993175000</v>
      </c>
      <c r="H137" s="70"/>
      <c r="I137" s="65"/>
    </row>
    <row r="138" spans="1:9" ht="14.25" customHeight="1" thickBot="1" x14ac:dyDescent="0.45">
      <c r="A138" s="71" t="s">
        <v>49</v>
      </c>
      <c r="B138" s="72"/>
      <c r="C138" s="73"/>
      <c r="D138" s="73"/>
      <c r="E138" s="74"/>
      <c r="F138" s="75"/>
      <c r="G138" s="76">
        <f>G12+G28+G132+G137</f>
        <v>459193175000</v>
      </c>
      <c r="H138" s="77"/>
      <c r="I138" s="78"/>
    </row>
    <row r="139" spans="1:9" ht="14.25" customHeight="1" x14ac:dyDescent="0.4">
      <c r="A139" s="8" t="s">
        <v>50</v>
      </c>
      <c r="G139" s="79"/>
      <c r="H139" s="80"/>
      <c r="I139" s="81"/>
    </row>
    <row r="140" spans="1:9" ht="14.25" customHeight="1" x14ac:dyDescent="0.4">
      <c r="A140" s="8" t="s">
        <v>51</v>
      </c>
      <c r="H140" s="82"/>
    </row>
    <row r="141" spans="1:9" ht="14.25" customHeight="1" x14ac:dyDescent="0.4">
      <c r="A141" s="8" t="s">
        <v>52</v>
      </c>
      <c r="G141" s="83"/>
    </row>
    <row r="142" spans="1:9" s="85" customFormat="1" ht="14.25" customHeight="1" x14ac:dyDescent="0.4">
      <c r="A142" s="8" t="s">
        <v>53</v>
      </c>
      <c r="B142" s="2"/>
      <c r="C142" s="3"/>
      <c r="D142" s="3"/>
      <c r="E142" s="8"/>
      <c r="F142" s="8"/>
      <c r="G142" s="8"/>
      <c r="H142" s="84"/>
      <c r="I142" s="8"/>
    </row>
    <row r="143" spans="1:9" ht="14.25" customHeight="1" x14ac:dyDescent="0.4">
      <c r="A143" s="8" t="s">
        <v>54</v>
      </c>
    </row>
    <row r="144" spans="1:9" ht="14.25" customHeight="1" x14ac:dyDescent="0.4">
      <c r="A144" s="8" t="s">
        <v>55</v>
      </c>
    </row>
    <row r="145" spans="1:9" ht="14.25" customHeight="1" x14ac:dyDescent="0.4">
      <c r="A145" s="8" t="s">
        <v>56</v>
      </c>
    </row>
    <row r="146" spans="1:9" ht="30.95" customHeight="1" x14ac:dyDescent="0.4">
      <c r="A146" s="86" t="s">
        <v>57</v>
      </c>
      <c r="B146" s="86"/>
      <c r="C146" s="86"/>
      <c r="D146" s="86"/>
      <c r="E146" s="86"/>
      <c r="F146" s="86"/>
      <c r="G146" s="86"/>
      <c r="H146" s="86"/>
      <c r="I146" s="86"/>
    </row>
    <row r="147" spans="1:9" ht="30.95" customHeight="1" x14ac:dyDescent="0.4">
      <c r="A147" s="86" t="s">
        <v>58</v>
      </c>
      <c r="B147" s="86"/>
      <c r="C147" s="86"/>
      <c r="D147" s="86"/>
      <c r="E147" s="86"/>
      <c r="F147" s="86"/>
      <c r="G147" s="86"/>
      <c r="H147" s="86"/>
      <c r="I147" s="86"/>
    </row>
    <row r="148" spans="1:9" ht="14.25" customHeight="1" x14ac:dyDescent="0.4">
      <c r="A148" s="8" t="s">
        <v>59</v>
      </c>
    </row>
    <row r="149" spans="1:9" ht="30.95" customHeight="1" x14ac:dyDescent="0.4">
      <c r="A149" s="86" t="s">
        <v>60</v>
      </c>
      <c r="B149" s="86"/>
      <c r="C149" s="86"/>
      <c r="D149" s="86"/>
      <c r="E149" s="86"/>
      <c r="F149" s="86"/>
      <c r="G149" s="86"/>
      <c r="H149" s="86"/>
      <c r="I149" s="86"/>
    </row>
    <row r="150" spans="1:9" s="2" customFormat="1" ht="30.95" customHeight="1" x14ac:dyDescent="0.4">
      <c r="A150" s="86" t="s">
        <v>61</v>
      </c>
      <c r="B150" s="86"/>
      <c r="C150" s="86"/>
      <c r="D150" s="86"/>
      <c r="E150" s="86"/>
      <c r="F150" s="86"/>
      <c r="G150" s="86"/>
      <c r="H150" s="86"/>
      <c r="I150" s="86"/>
    </row>
    <row r="151" spans="1:9" s="2" customFormat="1" ht="30.95" customHeight="1" x14ac:dyDescent="0.4">
      <c r="A151" s="86" t="s">
        <v>62</v>
      </c>
      <c r="B151" s="86"/>
      <c r="C151" s="86"/>
      <c r="D151" s="86"/>
      <c r="E151" s="86"/>
      <c r="F151" s="86"/>
      <c r="G151" s="86"/>
      <c r="H151" s="86"/>
      <c r="I151" s="86"/>
    </row>
    <row r="152" spans="1:9" s="2" customFormat="1" ht="30.95" customHeight="1" x14ac:dyDescent="0.4">
      <c r="A152" s="86" t="s">
        <v>63</v>
      </c>
      <c r="B152" s="86"/>
      <c r="C152" s="86"/>
      <c r="D152" s="86"/>
      <c r="E152" s="86"/>
      <c r="F152" s="86"/>
      <c r="G152" s="86"/>
      <c r="H152" s="86"/>
      <c r="I152" s="86"/>
    </row>
    <row r="153" spans="1:9" s="2" customFormat="1" ht="14.25" customHeight="1" x14ac:dyDescent="0.4">
      <c r="A153" s="86" t="s">
        <v>64</v>
      </c>
      <c r="B153" s="86"/>
      <c r="C153" s="86"/>
      <c r="D153" s="86"/>
      <c r="E153" s="86"/>
      <c r="F153" s="86"/>
      <c r="G153" s="86"/>
      <c r="H153" s="86"/>
      <c r="I153" s="86"/>
    </row>
    <row r="154" spans="1:9" s="2" customFormat="1" ht="14.25" customHeight="1" x14ac:dyDescent="0.4">
      <c r="A154" s="86" t="s">
        <v>65</v>
      </c>
      <c r="B154" s="86"/>
      <c r="C154" s="86"/>
      <c r="D154" s="86"/>
      <c r="E154" s="86"/>
      <c r="F154" s="86"/>
      <c r="G154" s="86"/>
      <c r="H154" s="86"/>
      <c r="I154" s="86"/>
    </row>
    <row r="155" spans="1:9" ht="14.25" customHeight="1" x14ac:dyDescent="0.4">
      <c r="A155" s="8" t="s">
        <v>66</v>
      </c>
    </row>
    <row r="156" spans="1:9" s="2" customFormat="1" ht="14.25" customHeight="1" x14ac:dyDescent="0.4">
      <c r="A156" s="8" t="s">
        <v>67</v>
      </c>
      <c r="C156" s="3"/>
      <c r="D156" s="3"/>
      <c r="E156" s="8"/>
      <c r="F156" s="8"/>
      <c r="G156" s="8"/>
      <c r="H156" s="84"/>
      <c r="I156" s="8"/>
    </row>
    <row r="157" spans="1:9" ht="14.25" customHeight="1" x14ac:dyDescent="0.4">
      <c r="A157" s="8" t="s">
        <v>68</v>
      </c>
    </row>
    <row r="158" spans="1:9" s="2" customFormat="1" ht="30.95" customHeight="1" x14ac:dyDescent="0.4">
      <c r="A158" s="86" t="s">
        <v>69</v>
      </c>
      <c r="B158" s="86"/>
      <c r="C158" s="86"/>
      <c r="D158" s="86"/>
      <c r="E158" s="86"/>
      <c r="F158" s="86"/>
      <c r="G158" s="86"/>
      <c r="H158" s="86"/>
      <c r="I158" s="86"/>
    </row>
    <row r="159" spans="1:9" s="2" customFormat="1" ht="14.25" customHeight="1" x14ac:dyDescent="0.4">
      <c r="A159" s="8" t="s">
        <v>70</v>
      </c>
      <c r="C159" s="3"/>
      <c r="D159" s="3"/>
      <c r="E159" s="8"/>
      <c r="F159" s="8"/>
      <c r="G159" s="8"/>
      <c r="H159" s="84"/>
      <c r="I159" s="8"/>
    </row>
    <row r="160" spans="1:9" ht="14.25" customHeight="1" x14ac:dyDescent="0.4">
      <c r="A160" s="8" t="s">
        <v>71</v>
      </c>
    </row>
    <row r="161" spans="1:9" ht="14.25" customHeight="1" x14ac:dyDescent="0.4">
      <c r="A161" s="8" t="s">
        <v>72</v>
      </c>
    </row>
    <row r="162" spans="1:9" ht="14.25" customHeight="1" x14ac:dyDescent="0.4">
      <c r="A162" s="8" t="s">
        <v>73</v>
      </c>
    </row>
    <row r="163" spans="1:9" s="2" customFormat="1" ht="30.95" customHeight="1" x14ac:dyDescent="0.4">
      <c r="A163" s="86" t="s">
        <v>74</v>
      </c>
      <c r="B163" s="86"/>
      <c r="C163" s="86"/>
      <c r="D163" s="86"/>
      <c r="E163" s="86"/>
      <c r="F163" s="86"/>
      <c r="G163" s="86"/>
      <c r="H163" s="86"/>
      <c r="I163" s="86"/>
    </row>
    <row r="164" spans="1:9" ht="14.25" customHeight="1" x14ac:dyDescent="0.4">
      <c r="A164" s="8" t="s">
        <v>75</v>
      </c>
    </row>
  </sheetData>
  <mergeCells count="25">
    <mergeCell ref="A151:I151"/>
    <mergeCell ref="A152:I152"/>
    <mergeCell ref="A153:I153"/>
    <mergeCell ref="A154:I154"/>
    <mergeCell ref="A158:I158"/>
    <mergeCell ref="A163:I163"/>
    <mergeCell ref="A133:A137"/>
    <mergeCell ref="I133:I134"/>
    <mergeCell ref="A146:I146"/>
    <mergeCell ref="A147:I147"/>
    <mergeCell ref="A149:I149"/>
    <mergeCell ref="A150:I150"/>
    <mergeCell ref="I2:I3"/>
    <mergeCell ref="A4:A12"/>
    <mergeCell ref="I4:I12"/>
    <mergeCell ref="A13:A28"/>
    <mergeCell ref="I13:I28"/>
    <mergeCell ref="A29:A132"/>
    <mergeCell ref="I29:I132"/>
    <mergeCell ref="A2:A3"/>
    <mergeCell ref="B2:D3"/>
    <mergeCell ref="E2:E3"/>
    <mergeCell ref="F2:F3"/>
    <mergeCell ref="G2:G3"/>
    <mergeCell ref="H2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8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Interest-bearing debt</vt:lpstr>
      <vt:lpstr>'Interest-bearing debt'!Print_Area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2024-03-18T01:13:31Z</dcterms:created>
  <dcterms:modified xsi:type="dcterms:W3CDTF">2024-03-18T01:13:35Z</dcterms:modified>
</cp:coreProperties>
</file>